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3.0" lowestEdited="13.0" rupBuild="0.1408"/>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25년 급식\4. 연간업무\26. 학교급식설문조사(2025)\"/>
    </mc:Choice>
  </mc:AlternateContent>
  <x:bookViews>
    <x:workbookView xWindow="0" yWindow="0" windowWidth="15945" windowHeight="23925" tabRatio="500"/>
  </x:bookViews>
  <x:sheets>
    <x:sheet name="결과" sheetId="1" r:id="rId4"/>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<x:sst xmlns:r="http://schemas.openxmlformats.org/officeDocument/2006/relationships" xmlns:c="http://schemas.openxmlformats.org/drawingml/2006/chart" xmlns:x="http://schemas.openxmlformats.org/spreadsheetml/2006/main" count="144" uniqueCount="58">
  <x:si>
    <x:t xml:space="preserve">학교급식은 건강과 올바른 식습관 형성에 도움을 주는가의 질문에 54%가 매우 그렇다, 33%가 그렇다, 10%가 보통이다, 1%가 그렇지 않다, 2%가 전혀 그렇지 않다라고 집계되었습니다. 87% 이상의 학생들이 우리 학교급식은 건강과 올바른 식습관 형성에 도움을 준다고 생각하는 것으로 평가할 수 있습니다. </x:t>
  </x:si>
  <x:si>
    <x:t>7-1. (전혀/그렇지 않다고 응답한 경우) 이유는 무엇입니까? (복수응답가능)</x:t>
  </x:si>
  <x:si>
    <x:t xml:space="preserve">8-2. (전혀/그렇지 않다)불만족한 이유는 무엇입니까? (복수응답가능) </x:t>
  </x:si>
  <x:si>
    <x:t>5-1. (전혀/그렇지 않다고 응답한 경우) 이유는 무엇입니까?(복수응답가능)</x:t>
  </x:si>
  <x:si>
    <x:t>1. 우리 학교급식은 건강과 올바른 식습관 형성에 도움을 준다고 생각하십니까?</x:t>
  </x:si>
  <x:si>
    <x:t>4-1. (전혀/그렇지않다고 응답한 경우) 이유는 무엇입니까?(복수응답 가능)</x:t>
  </x:si>
  <x:si>
    <x:t>6. 우리 학교는 올바른 식사와 배식지도에 관해 선생님이나 영양선생님이 지도를 해주신다.</x:t>
  </x:si>
  <x:si>
    <x:t>3. 우리 학교에서 사용하는 식재료는 신선하고 품질이 좋은것을 사용한다고 생각하십니까?</x:t>
  </x:si>
  <x:si>
    <x:t>관심이 없어서</x:t>
  </x:si>
  <x:si>
    <x:t>음식이 맛있음</x:t>
  </x:si>
  <x:si>
    <x:t>식단이 다양함</x:t>
  </x:si>
  <x:si>
    <x:t>문  항</x:t>
  </x:si>
  <x:si>
    <x:t>매우그렇다</x:t>
  </x:si>
  <x:si>
    <x:t>그렇지않다</x:t>
  </x:si>
  <x:si>
    <x:t>음식이 맛없음</x:t>
  </x:si>
  <x:si>
    <x:t>보통이다</x:t>
  </x:si>
  <x:si>
    <x:t>응답자수</x:t>
  </x:si>
  <x:si>
    <x:t>전혀그렇지않다</x:t>
  </x:si>
  <x:si>
    <x:t>급식이 비위생적이여서</x:t>
  </x:si>
  <x:si>
    <x:t>급식시설이 낡아서</x:t>
  </x:si>
  <x:si>
    <x:t>식당이 지저분해서</x:t>
  </x:si>
  <x:si>
    <x:t>식단이 다양하지 않음</x:t>
  </x:si>
  <x:si>
    <x:t>내용이 너무 어려워서</x:t>
  </x:si>
  <x:si>
    <x:t>급식이 위생적이여서</x:t>
  </x:si>
  <x:si>
    <x:t>급식종사원이 친절해서</x:t>
  </x:si>
  <x:si>
    <x:t>이물질이 나와서</x:t>
  </x:si>
  <x:si>
    <x:t>집기류(식판 등)가 청결하지 않아서</x:t>
  </x:si>
  <x:si>
    <x:t>4. 우리 학교급식은 위생적이고 안전하다고 생각하십니까?</x:t>
  </x:si>
  <x:si>
    <x:t>비율</x:t>
  </x:si>
  <x:si>
    <x:t>계</x:t>
  </x:si>
  <x:si>
    <x:t>기타</x:t>
  </x:si>
  <x:si>
    <x:t>그렇다</x:t>
  </x:si>
  <x:si>
    <x:t>의견이 잘 반영되지 않아서</x:t>
  </x:si>
  <x:si>
    <x:t>좋아하는 음식이 나와서</x:t>
  </x:si>
  <x:si>
    <x:t>싫어하는 음식이 나와서</x:t>
  </x:si>
  <x:si>
    <x:t>급식조리선생님이 불친절해서</x:t>
  </x:si>
  <x:si>
    <x:t>학교급식 설문 조사 결과</x:t>
  </x:si>
  <x:si>
    <x:t>7. 우리 학교는 급식 운영과 관련하여 소통이 잘된다고 생각하십니까?</x:t>
  </x:si>
  <x:si>
    <x:t>8-1. (매우/그렇다/보통)만족한 이유는 무엇입니까?(복수응답 가능)</x:t>
  </x:si>
  <x:si>
    <x:t>2. 우리 학교에서 제공하는 음식의 간은 적당하다고 생각하십니까?</x:t>
  </x:si>
  <x:si>
    <x:t>의견을 제시할 수 있는 방법을 몰라서</x:t>
  </x:si>
  <x:si>
    <x:t>8. 우리 학교급식에 전반적으로 만족합니까?</x:t>
  </x:si>
  <x:si>
    <x:t>2. 참여 인원: 291명</x:t>
  </x:si>
  <x:si>
    <x:t>1. 조사대상: 배곧누리초 3~6학년</x:t>
  </x:si>
  <x:si>
    <x:t>3. 조사 시기: 2025년 7월</x:t>
  </x:si>
  <x:si>
    <x:t>4번 문항에서 전혀/그렇지 않다고 응답한 학생들을 대상으로 이유를 알아본 결과, 식기류가 청결하지 않아서 17명, 식당이 지저분해서 20명, 급식시설이 낡아서 9명, 이물질이 나와서 18명이었습니다. 식판의 물자국은 물의 무기질이 증발하며 남은 부분이며, 이는 식기세척기의 린스를 사용하지않아 생기는 문제입니다. 린스 사용 시 잔여세제가 남을 수 밖에 없어 학생들의 건강을 위해 사용하고 있지 않습니다. 하지만 학생들의 불만사항을 시정하기 위해 식기류를 더욱 청결하게 세척 및 소독을 실시하여 청결과 위생에 힘쓰겠습니다. 식당이 지저분한 부분은 2부, 3부 배식이 이뤄지는 과정에서 중간에 정리할 시간이 부족하기 때문으로 보입니다. 학생들에게 청결하게 급식실을 사용하는 방법을 알려 개선하도록 하겠습니다.</x:t>
  </x:si>
  <x:si>
    <x:t>우리 학교는 올바른 식사와 배식지도에 관해 선생님이나 영양선생님이 지도를 해주신다에 대한 설문결과, 46%가 매우그렇다, 33%가 그렇다, 16%가 보통이다, 3%가 그렇지않다, 2% 전혀 그렇지 않다로 집계되었습니다. 약 95%의 학생들이 보통이다 이상의 응답을 해준 것으로 집계되었습니다. 앞으로도 적극적인 배식지도와 올바른 학교급식에 대해 지도를 하도록 하겠습니다.</x:t>
  </x:si>
  <x:si>
    <x:t>급식운영과 관련된 소통에 대한 설문결과, 51%가 매우그렇다, 27%가 그렇다, 17%가 보통이다, 3%가 그렇지않다, 2% 전혀 그렇지 않다로 집계되었습니다. 약 95%의 학생들이 보통이다 이상의 응답을 해준 것으로 집계되었습니다. 급식의견함을 활성화하여 학생들의 의견을 듣되 학교급식은 건강역량을 기르기 위한 메뉴임을 지속적으로 안내하여 소통하도록 하겠습니다.</x:t>
  </x:si>
  <x:si>
    <x:t>5. 우리학교에서 운영하는 영양·식생활교육이(식단영양표시제, 비만, 당·나트륨 저감화, 음식물쓰레기 줄이기, 
   불량식품 근절 등) 도움이 됩니까?</x:t>
  </x:si>
  <x:si>
    <x:t xml:space="preserve">7번문항에서 전혀그렇지않다, 그렇다에 응답한 학생들을 대상으로 이유를 알아본 결과, 의견이 잘 반영되지 않아서 23명, 의견을 제기할 수 있는 방법을 몰라서 27명, 기타 8명으로 집계되었습니다. 의견을 제시할 수 있는 방법을 모르는 학생들에게는 급식의견함에 대해 다시한번 안내하고, 소통하도록 하겠습니다. </x:t>
  </x:si>
  <x:si>
    <x:t>학교급식 식재료는 신선하고 품질이 좋은가에 대한 질문에 58%가 매우그렇다, 29%가 그렇다, 10%가 보통이다, 1%가 그렇지않다, 2%가 전혀 그렇지 않다로 응답하였습니다. 약 97%의 학생들이 보통이다 이상의 응답을 하였습니다. 앞으도로 학교급식 식재료의 신선도와 위생에 더욱 노력하여 안전하고 위생적인 학교급식 문화를 조성하기 위해 노력하겠습니다.</x:t>
  </x:si>
  <x:si>
    <x:t>우리 학교급식의 전반적인 만족도에 대한 설문결과, 53%가 매우그렇다, 24%가 그렇다, 16%가 보통이다, 6%가 그렇지않다, 1% 전혀 그렇지 않다로 집계되었습니다. 약 93%의 학생들이 보통이다 이상의 응답으로 전반적인 학생들이 우리 학교급식에 대해 만족하고 있음을 알 수 있습니다. 앞으로도 학교급식의 만족도 제고를 위해 노력하도록 하겠습니다.</x:t>
  </x:si>
  <x:si>
    <x:t>학교에서 운영하는 영양식생활교육이 도움이 되는지에 대한 설문결과, 42%가 매우그렇다, 31%가 그렇다, 22%가 보통이다, 1%가 그렇지않다, 3% 전혀 그렇지 않다로 집계되었습니다. 본교에서는 가정통신문이나 학교홈페이지로 영양식생활 교육자료를 제공하고 있습니다. 그러나 학생들에게 이러한 부분들에 대해 홍보가 잘 되지 않고 있음을 알 수 있습니다. 앞으로 아이들이 관심을 가질 수 있도록 다양한 영양식생활교육이 이루어질 수 있도록 영양교육을 통해 노력하겠습니다.</x:t>
  </x:si>
  <x:si>
    <x:r>
      <x:t xml:space="preserve">학교급식의 간이 적당하다고 생각하느냐의 질문에 48%가 매우 그렇다, 26% 그렇다, 18% 보통이다, 5% 그렇지않다, 3% 전혀 그렇지 않다라고 응답하였습니다. 91% 이상의 학생들이 음식의 간에 대해 적당하고 생각하고 있음을 알 수 있습니다. 현재 우리학교 급식의 국 염도는 0.6~0.7% 정도로 제공하고있습니다. 나트륨 </x:t>
    </x:r>
    <x:r>
      <mc:AlternateContent xmlns:mc="http://schemas.openxmlformats.org/markup-compatibility/2006">
        <mc:Choice xmlns:hs="http://schemas.haansoft.com/office/spreadsheet/8.0" Requires="hs">
          <x:rPr hs:extension="1">
            <x:rFont val="맑은 고딕"/>
            <x:sz val="10"/>
            <x:color rgb="ff000000"/>
            <hs:size val="100"/>
            <hs:ratio val="100"/>
            <hs:spacing val="-2"/>
            <hs:offset val="0"/>
          </x:rPr>
        </mc:Choice>
        <mc:Fallback>
          <x:rPr>
            <x:rFont val="맑은 고딕"/>
            <x:sz val="10"/>
            <x:color rgb="ff000000"/>
          </x:rPr>
        </mc:Fallback>
      </mc:AlternateContent>
      <x:t xml:space="preserve">과잉 섭취는 질병을 유발 할 수 있기에 싱겁게 먹는 것을 권장합니다. 92% 이상이 급식의 간이 적당하다라고 응답하였기에 앞으로도 0.6~0.7%로 제공하고자 합니다. </x:t>
    </x:r>
  </x:si>
  <x:si>
    <x:t>8번 문항에서 불만족한 이유를 물어본 결과, 식단이 다양하지 않아서 12%, 음식이 맛없어서 14%, 싫어하는 음식이 나와서 31%, 급식이 비위생적이어서 16% 등이었습니다. 다양한 식단과 조리법, 급식의견함을 통한 아이들과의 쌍방향 소통, 위생적인 급식을 위해 더욱 더 노력하겠습니다.</x:t>
  </x:si>
  <x:si>
    <x:t>8번문항에서 만족한 이유 설문결과, 음식이 맛있음 24%, 식단이 다양해서 25%, 좋아하는 음식이 나와서 22% 등의 이유로 응답하였습니다. 다양한 식단과 조리법, 의견함을 통한 아이들과의 쌍방향 소통, 위생적인 식재료 관리와 급식기구 등을 통해 만족도를 높일 수 있도록 하겠습니다.</x:t>
  </x:si>
  <x:si>
    <x:t>학교급식은 위생적이고 안전하다고 생각하는가의 질문에 62%가 매우그렇다, 24%가 그렇다, 10%가 보통이다, 3%가 그렇지 않다, 1%가 전혀 그렇지 않다라고 응답하였습니다. 약 96%의 학생들이 우리학교급식은 위생적이고 안전하다고 생각하고 있음을 알 수 있습니다.</x:t>
  </x:si>
  <x:si>
    <x:t>5번문항에서 전혀그렇지않다, 그렇다에 응답한 학생들을 대상으로 이유를 알아본 결과, 관심이 없어서 28명, 내용이 너무 어려워서 23명 , 기타 10명으로 집계되었습니다. 학생들의 관심도와 이해도 및 지식수준에 맞는 영양식생활교육을 이루기 위해 노력하겠습니다.</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</x:si>
</x:sst>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_ "/>
  </x:numFmts>
  <x:fonts count="12">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4"/>
      <x:color rgb="ff000000"/>
      <x:b val="1"/>
    </x:font>
    <x:font>
      <x:name val="맑은 고딕"/>
      <x:sz val="11"/>
      <x:color rgb="ff000000"/>
      <x:b val="1"/>
    </x:font>
    <x:font>
      <x:name val="맑은 고딕"/>
      <x:sz val="10"/>
      <x:color rgb="ff000000"/>
    </x:font>
    <x:font>
      <x:name val="맑은 고딕"/>
      <x:sz val="20"/>
      <x:color rgb="ff000000"/>
    </x:font>
    <x:font>
      <x:name val="맑은 고딕"/>
      <x:sz val="10"/>
      <x:color rgb="ff000000"/>
      <x:b val="1"/>
    </x:font>
    <mc:AlternateContent xmlns:mc="http://schemas.openxmlformats.org/markup-compatibility/2006">
      <mc:Choice xmlns:hs="http://schemas.haansoft.com/office/spreadsheet/8.0" Requires="hs">
        <x:font hs:extension="1">
          <x:name val="맑은 고딕"/>
          <x:sz val="10"/>
          <x:color rgb="ff000000"/>
          <hs:size val="100"/>
          <hs:ratio val="100"/>
          <hs:spacing val="-2"/>
          <hs:offset val="0"/>
        </x:font>
      </mc:Choice>
      <mc:Fallback>
        <x:font>
          <x:name val="맑은 고딕"/>
          <x:sz val="10"/>
          <x:color rgb="ff000000"/>
        </x:font>
      </mc:Fallback>
    </mc:AlternateContent>
  </x:fonts>
  <x:fills count="4">
    <x:fill>
      <x:patternFill patternType="none"/>
    </x:fill>
    <x:fill>
      <x:patternFill patternType="gray125"/>
    </x:fill>
    <x:fill>
      <x:patternFill patternType="solid">
        <x:fgColor rgb="ff94ddcb"/>
        <x:bgColor indexed="64"/>
      </x:patternFill>
    </x:fill>
    <x:fill>
      <x:patternFill patternType="solid">
        <x:fgColor rgb="fffff5cc"/>
        <x:bgColor indexed="64"/>
      </x:patternFill>
    </x:fill>
  </x:fills>
  <x:borders count="3">
    <x:border>
      <x:left>
        <x:color rgb="ff000000"/>
      </x:left>
      <x:right>
        <x:color rgb="ff000000"/>
      </x:right>
      <x:top>
        <x:color auto="1"/>
      </x:top>
      <x:bottom>
        <x:color rgb="ff000000"/>
      </x:bottom>
    </x:border>
    <x:border>
      <x:left style="thin">
        <x:color auto="1"/>
      </x:left>
      <x:right style="thin">
        <x:color auto="1"/>
      </x:right>
      <x:top style="thin">
        <x:color auto="1"/>
      </x:top>
      <x:bottom style="thin">
        <x:color auto="1"/>
      </x:bottom>
    </x:border>
    <x:border>
      <x:left>
        <x:color auto="1"/>
      </x:left>
      <x:right>
        <x:color auto="1"/>
      </x:right>
      <x:top style="thin">
        <x:color auto="1"/>
      </x:top>
      <x:bottom>
        <x:color auto="1"/>
      </x:bottom>
    </x:border>
  </x:borders>
  <x:cellStyleXfs count="1">
    <x:xf numFmtId="0" fontId="0" fillId="0" borderId="0">
      <x:alignment horizontal="general" vertical="center"/>
    </x:xf>
  </x:cellStyleXfs>
  <x:cellXfs count="35">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applyNumberFormat="1" applyFont="1">
      <x:alignment horizontal="general" vertical="center"/>
    </x:xf>
    <x:xf numFmtId="0" fontId="6" fillId="0" borderId="0" xfId="0" applyNumberFormat="1" applyFont="1" applyFill="1" applyBorder="1" applyAlignment="1" applyProtection="1">
      <x:alignment horizontal="general" vertical="center"/>
    </x:xf>
    <x:xf numFmtId="0" fontId="7" fillId="0" borderId="0" xfId="0" applyNumberFormat="1" applyFont="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9" fontId="7" fillId="0" borderId="1" xfId="0" applyNumberFormat="1" applyFont="1" applyBorder="1">
      <x:alignment horizontal="general" vertical="center"/>
    </x:xf>
    <x:xf numFmtId="0" fontId="8" fillId="0" borderId="0" xfId="0" applyNumberFormat="1" applyFont="1">
      <x:alignment horizontal="general" vertical="center"/>
    </x:xf>
    <x:xf numFmtId="0" fontId="7" fillId="0" borderId="1" xfId="0" applyNumberFormat="1" applyFont="1" applyFill="1" applyBorder="1">
      <x:alignment horizontal="general" vertical="center"/>
    </x:xf>
    <x:xf numFmtId="9" fontId="7" fillId="0" borderId="0" xfId="0" applyNumberFormat="1" applyFont="1" applyBorder="1">
      <x:alignment horizontal="general" vertical="center"/>
    </x:xf>
    <x:xf numFmtId="0" fontId="0" fillId="0" borderId="0" xfId="0" applyNumberFormat="1" applyFont="1" applyBorder="1">
      <x:alignment horizontal="general" vertical="center"/>
    </x:xf>
    <x:xf numFmtId="0" fontId="6" fillId="0" borderId="0" xfId="0" applyNumberFormat="1" applyFont="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0" xfId="0" applyNumberFormat="1" applyFont="1" applyFill="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2"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Border="1" applyAlignment="1">
          <x:alignment horizontal="center" vertical="center"/>
        </x:xf>
      </mc:Fallback>
    </mc:AlternateContent>
    <x:xf numFmtId="0" fontId="0" fillId="0" borderId="0" xfId="0" applyNumberFormat="1" applyFont="1" applyFill="1" applyBorder="1" applyAlignment="1" applyProtection="1">
      <x:alignment horizontal="general" vertical="center" wrapText="1"/>
    </x:xf>
    <x:xf numFmtId="0" fontId="8" fillId="0" borderId="0" xfId="0" applyFont="1">
      <x:alignment horizontal="general" vertical="center"/>
    </x:xf>
    <mc:AlternateContent xmlns:mc="http://schemas.openxmlformats.org/markup-compatibility/2006">
      <mc:Choice xmlns:hs="http://schemas.haansoft.com/office/spreadsheet/8.0" Requires="hs">
        <x:xf numFmtId="0" fontId="9" fillId="2"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9" fillId="2"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2"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2" borderId="1" xfId="0" applyNumberFormat="1" applyFont="1" applyFill="1" applyBorder="1" applyAlignment="1" applyProtection="1">
          <x:alignment horizontal="center" vertical="center"/>
        </x:xf>
      </mc:Fallback>
    </mc:AlternateContent>
    <x:xf numFmtId="0" fontId="6" fillId="0" borderId="0" xfId="0" applyNumberFormat="1" applyFont="1" applyAlignment="1">
      <x:alignment horizontal="general" vertical="center"/>
    </x:xf>
    <x:xf numFmtId="0" fontId="6" fillId="0" borderId="0" xfId="0" applyNumberFormat="1" applyFont="1" applyAlignment="1">
      <x:alignment horizontal="general" vertical="center" wrapText="1"/>
    </x:xf>
    <x:xf numFmtId="0" fontId="8" fillId="3" borderId="0" xfId="0" applyNumberFormat="1" applyFont="1" applyFill="1" applyBorder="1" applyAlignment="1" applyProtection="1">
      <x:alignment horizontal="left" vertical="center" wrapText="1"/>
    </x:xf>
    <x:xf numFmtId="0" fontId="10" fillId="3" borderId="0" xfId="0" applyNumberFormat="1" applyFont="1" applyFill="1" applyBorder="1" applyAlignment="1" applyProtection="1">
      <x:alignment horizontal="left" vertical="center" wrapText="1"/>
    </x:xf>
    <x:xf numFmtId="0" fontId="8" fillId="3" borderId="2" xfId="0" applyNumberFormat="1" applyFont="1" applyFill="1" applyBorder="1" applyAlignment="1" applyProtection="1">
      <x:alignment horizontal="general" vertical="center" wrapText="1"/>
    </x:xf>
    <x:xf numFmtId="0" fontId="10" fillId="3" borderId="0" xfId="0" applyNumberFormat="1" applyFont="1" applyFill="1" applyBorder="1" applyAlignment="1" applyProtection="1">
      <x:alignment horizontal="general" vertical="center" wrapText="1"/>
    </x:xf>
    <x:xf numFmtId="0" fontId="8" fillId="3" borderId="2" xfId="0" applyNumberFormat="1" applyFont="1" applyFill="1" applyBorder="1" applyAlignment="1" applyProtection="1">
      <x:alignment horizontal="left" vertical="center" wrapText="1"/>
    </x:xf>
    <x:xf numFmtId="0" fontId="7" fillId="3" borderId="0" xfId="0" applyNumberFormat="1" applyFont="1" applyFill="1" applyBorder="1" applyAlignment="1" applyProtection="1">
      <x:alignment horizontal="left" vertical="center" wrapText="1"/>
    </x:xf>
    <x:xf numFmtId="0" fontId="8" fillId="3" borderId="0" xfId="0" applyNumberFormat="1" applyFont="1" applyFill="1" applyBorder="1" applyAlignment="1" applyProtection="1">
      <x:alignment horizontal="general" vertical="center" wrapText="1"/>
    </x:xf>
    <x:xf numFmtId="0" fontId="7" fillId="3" borderId="0" xfId="0" applyNumberFormat="1" applyFont="1" applyFill="1" applyBorder="1" applyAlignment="1" applyProtection="1">
      <x:alignment horizontal="general" vertical="center" wrapText="1"/>
    </x:xf>
  </x:cellXfs>
  <x:cellStyles count="1">
    <x:cellStyle name="표준" xfId="0" builtinId="0" iLevel="0"/>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charts/chart54.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결과!$C$10</c:f>
              <c:strCache>
                <c:ptCount val="1"/>
                <c:pt idx="0">
                  <c:v>응답자수</c:v>
                </c:pt>
              </c:strCache>
            </c:strRef>
          </c:tx>
          <c:explosion val="0"/>
          <c:cat>
            <c:strRef>
              <c:f>결과!$B$11:$B$15</c:f>
              <c:strCache>
                <c:ptCount val="5"/>
                <c:pt idx="0">
                  <c:v>전혀그렇지않다</c:v>
                </c:pt>
                <c:pt idx="1">
                  <c:v>그렇지않다</c:v>
                </c:pt>
                <c:pt idx="2">
                  <c:v>보통이다</c:v>
                </c:pt>
                <c:pt idx="3">
                  <c:v>그렇다</c:v>
                </c:pt>
                <c:pt idx="4">
                  <c:v>매우그렇다</c:v>
                </c:pt>
              </c:strCache>
            </c:strRef>
          </c:cat>
          <c:val>
            <c:numRef>
              <c:f>결과!$C$11:$C$15</c:f>
              <c:numCache>
                <c:formatCode>G/표준</c:formatCode>
                <c:ptCount val="5"/>
                <c:pt idx="0" formatCode="G/표준">
                  <c:v>6</c:v>
                </c:pt>
                <c:pt idx="1" formatCode="G/표준">
                  <c:v>4</c:v>
                </c:pt>
                <c:pt idx="2" formatCode="G/표준">
                  <c:v>28</c:v>
                </c:pt>
                <c:pt idx="3" formatCode="G/표준">
                  <c:v>97</c:v>
                </c:pt>
                <c:pt idx="4" formatCode="G/표준">
                  <c:v>156</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55.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결과!$C$21</c:f>
              <c:strCache>
                <c:ptCount val="1"/>
                <c:pt idx="0">
                  <c:v>응답자수</c:v>
                </c:pt>
              </c:strCache>
            </c:strRef>
          </c:tx>
          <c:explosion val="0"/>
          <c:cat>
            <c:strRef>
              <c:f>결과!$B$22:$B$26</c:f>
              <c:strCache>
                <c:ptCount val="5"/>
                <c:pt idx="0">
                  <c:v>전혀그렇지않다</c:v>
                </c:pt>
                <c:pt idx="1">
                  <c:v>그렇지않다</c:v>
                </c:pt>
                <c:pt idx="2">
                  <c:v>보통이다</c:v>
                </c:pt>
                <c:pt idx="3">
                  <c:v>그렇다</c:v>
                </c:pt>
                <c:pt idx="4">
                  <c:v>매우그렇다</c:v>
                </c:pt>
              </c:strCache>
            </c:strRef>
          </c:cat>
          <c:val>
            <c:numRef>
              <c:f>결과!$C$22:$C$26</c:f>
              <c:numCache>
                <c:formatCode>General</c:formatCode>
                <c:ptCount val="5"/>
                <c:pt idx="0" formatCode="0_ ">
                  <c:v>8</c:v>
                </c:pt>
                <c:pt idx="1" formatCode="G/표준">
                  <c:v>15</c:v>
                </c:pt>
                <c:pt idx="2" formatCode="G/표준">
                  <c:v>53</c:v>
                </c:pt>
                <c:pt idx="3" formatCode="G/표준">
                  <c:v>76</c:v>
                </c:pt>
                <c:pt idx="4" formatCode="G/표준">
                  <c:v>139</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56.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결과!$C$32</c:f>
              <c:strCache>
                <c:ptCount val="1"/>
                <c:pt idx="0">
                  <c:v>응답자수</c:v>
                </c:pt>
              </c:strCache>
            </c:strRef>
          </c:tx>
          <c:explosion val="0"/>
          <c:cat>
            <c:strRef>
              <c:f>결과!$B$33:$B$37</c:f>
              <c:strCache>
                <c:ptCount val="5"/>
                <c:pt idx="0">
                  <c:v>전혀그렇지않다</c:v>
                </c:pt>
                <c:pt idx="1">
                  <c:v>그렇지않다</c:v>
                </c:pt>
                <c:pt idx="2">
                  <c:v>보통이다</c:v>
                </c:pt>
                <c:pt idx="3">
                  <c:v>그렇다</c:v>
                </c:pt>
                <c:pt idx="4">
                  <c:v>매우그렇다</c:v>
                </c:pt>
              </c:strCache>
            </c:strRef>
          </c:cat>
          <c:val>
            <c:numRef>
              <c:f>결과!$C$33:$C$37</c:f>
              <c:numCache>
                <c:formatCode>G/표준</c:formatCode>
                <c:ptCount val="5"/>
                <c:pt idx="0" formatCode="G/표준">
                  <c:v>5</c:v>
                </c:pt>
                <c:pt idx="1" formatCode="G/표준">
                  <c:v>4</c:v>
                </c:pt>
                <c:pt idx="2" formatCode="G/표준">
                  <c:v>29</c:v>
                </c:pt>
                <c:pt idx="3" formatCode="G/표준">
                  <c:v>84</c:v>
                </c:pt>
                <c:pt idx="4" formatCode="G/표준">
                  <c:v>169</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57.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결과!$C$43</c:f>
              <c:strCache>
                <c:ptCount val="1"/>
                <c:pt idx="0">
                  <c:v>응답자수</c:v>
                </c:pt>
              </c:strCache>
            </c:strRef>
          </c:tx>
          <c:explosion val="0"/>
          <c:cat>
            <c:strRef>
              <c:f>결과!$B$44:$B$48</c:f>
              <c:strCache>
                <c:ptCount val="5"/>
                <c:pt idx="0">
                  <c:v>전혀그렇지않다</c:v>
                </c:pt>
                <c:pt idx="1">
                  <c:v>그렇지않다</c:v>
                </c:pt>
                <c:pt idx="2">
                  <c:v>보통이다</c:v>
                </c:pt>
                <c:pt idx="3">
                  <c:v>그렇다</c:v>
                </c:pt>
                <c:pt idx="4">
                  <c:v>매우그렇다</c:v>
                </c:pt>
              </c:strCache>
            </c:strRef>
          </c:cat>
          <c:val>
            <c:numRef>
              <c:f>결과!$C$44:$C$48</c:f>
              <c:numCache>
                <c:formatCode>G/표준</c:formatCode>
                <c:ptCount val="5"/>
                <c:pt idx="0" formatCode="G/표준">
                  <c:v>3</c:v>
                </c:pt>
                <c:pt idx="1" formatCode="G/표준">
                  <c:v>10</c:v>
                </c:pt>
                <c:pt idx="2" formatCode="G/표준">
                  <c:v>29</c:v>
                </c:pt>
                <c:pt idx="3" formatCode="G/표준">
                  <c:v>70</c:v>
                </c:pt>
                <c:pt idx="4" formatCode="G/표준">
                  <c:v>179</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58.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결과!$C$64</c:f>
              <c:strCache>
                <c:ptCount val="1"/>
                <c:pt idx="0">
                  <c:v>응답자수</c:v>
                </c:pt>
              </c:strCache>
            </c:strRef>
          </c:tx>
          <c:explosion val="0"/>
          <c:cat>
            <c:strRef>
              <c:f>결과!$B$65:$B$69</c:f>
              <c:strCache>
                <c:ptCount val="5"/>
                <c:pt idx="0">
                  <c:v>전혀그렇지않다</c:v>
                </c:pt>
                <c:pt idx="1">
                  <c:v>그렇지않다</c:v>
                </c:pt>
                <c:pt idx="2">
                  <c:v>보통이다</c:v>
                </c:pt>
                <c:pt idx="3">
                  <c:v>그렇다</c:v>
                </c:pt>
                <c:pt idx="4">
                  <c:v>매우그렇다</c:v>
                </c:pt>
              </c:strCache>
            </c:strRef>
          </c:cat>
          <c:val>
            <c:numRef>
              <c:f>결과!$C$65:$C$69</c:f>
              <c:numCache>
                <c:formatCode>G/표준</c:formatCode>
                <c:ptCount val="5"/>
                <c:pt idx="0" formatCode="G/표준">
                  <c:v>10</c:v>
                </c:pt>
                <c:pt idx="1" formatCode="G/표준">
                  <c:v>4</c:v>
                </c:pt>
                <c:pt idx="2" formatCode="G/표준">
                  <c:v>65</c:v>
                </c:pt>
                <c:pt idx="3" formatCode="G/표준">
                  <c:v>89</c:v>
                </c:pt>
                <c:pt idx="4" formatCode="G/표준">
                  <c:v>123</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59.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결과!$C$84</c:f>
              <c:strCache>
                <c:ptCount val="1"/>
                <c:pt idx="0">
                  <c:v>응답자수</c:v>
                </c:pt>
              </c:strCache>
            </c:strRef>
          </c:tx>
          <c:explosion val="0"/>
          <c:cat>
            <c:strRef>
              <c:f>결과!$B$85:$B$89</c:f>
              <c:strCache>
                <c:ptCount val="5"/>
                <c:pt idx="0">
                  <c:v>전혀그렇지않다</c:v>
                </c:pt>
                <c:pt idx="1">
                  <c:v>그렇지않다</c:v>
                </c:pt>
                <c:pt idx="2">
                  <c:v>보통이다</c:v>
                </c:pt>
                <c:pt idx="3">
                  <c:v>그렇다</c:v>
                </c:pt>
                <c:pt idx="4">
                  <c:v>매우그렇다</c:v>
                </c:pt>
              </c:strCache>
            </c:strRef>
          </c:cat>
          <c:val>
            <c:numRef>
              <c:f>결과!$C$85:$C$89</c:f>
              <c:numCache>
                <c:formatCode>G/표준</c:formatCode>
                <c:ptCount val="5"/>
                <c:pt idx="0" formatCode="G/표준">
                  <c:v>5</c:v>
                </c:pt>
                <c:pt idx="1" formatCode="G/표준">
                  <c:v>10</c:v>
                </c:pt>
                <c:pt idx="2" formatCode="G/표준">
                  <c:v>46</c:v>
                </c:pt>
                <c:pt idx="3" formatCode="G/표준">
                  <c:v>95</c:v>
                </c:pt>
                <c:pt idx="4" formatCode="G/표준">
                  <c:v>135</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60.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결과!$C$95</c:f>
              <c:strCache>
                <c:ptCount val="1"/>
                <c:pt idx="0">
                  <c:v>응답자수</c:v>
                </c:pt>
              </c:strCache>
            </c:strRef>
          </c:tx>
          <c:explosion val="0"/>
          <c:cat>
            <c:strRef>
              <c:f>결과!$B$96:$B$100</c:f>
              <c:strCache>
                <c:ptCount val="5"/>
                <c:pt idx="0">
                  <c:v>전혀그렇지않다</c:v>
                </c:pt>
                <c:pt idx="1">
                  <c:v>그렇지않다</c:v>
                </c:pt>
                <c:pt idx="2">
                  <c:v>보통이다</c:v>
                </c:pt>
                <c:pt idx="3">
                  <c:v>그렇다</c:v>
                </c:pt>
                <c:pt idx="4">
                  <c:v>매우그렇다</c:v>
                </c:pt>
              </c:strCache>
            </c:strRef>
          </c:cat>
          <c:val>
            <c:numRef>
              <c:f>결과!$C$96:$C$100</c:f>
              <c:numCache>
                <c:formatCode>G/표준</c:formatCode>
                <c:ptCount val="5"/>
                <c:pt idx="0" formatCode="G/표준">
                  <c:v>5</c:v>
                </c:pt>
                <c:pt idx="1" formatCode="G/표준">
                  <c:v>8</c:v>
                </c:pt>
                <c:pt idx="2" formatCode="G/표준">
                  <c:v>49</c:v>
                </c:pt>
                <c:pt idx="3" formatCode="G/표준">
                  <c:v>80</c:v>
                </c:pt>
                <c:pt idx="4" formatCode="G/표준">
                  <c:v>149</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61.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결과!$C$115</c:f>
              <c:strCache>
                <c:ptCount val="1"/>
                <c:pt idx="0">
                  <c:v>응답자수</c:v>
                </c:pt>
              </c:strCache>
            </c:strRef>
          </c:tx>
          <c:explosion val="0"/>
          <c:cat>
            <c:strRef>
              <c:f>결과!$B$116:$B$120</c:f>
              <c:strCache>
                <c:ptCount val="5"/>
                <c:pt idx="0">
                  <c:v>전혀그렇지않다</c:v>
                </c:pt>
                <c:pt idx="1">
                  <c:v>그렇지않다</c:v>
                </c:pt>
                <c:pt idx="2">
                  <c:v>보통이다</c:v>
                </c:pt>
                <c:pt idx="3">
                  <c:v>그렇다</c:v>
                </c:pt>
                <c:pt idx="4">
                  <c:v>매우그렇다</c:v>
                </c:pt>
              </c:strCache>
            </c:strRef>
          </c:cat>
          <c:val>
            <c:numRef>
              <c:f>결과!$C$116:$C$120</c:f>
              <c:numCache>
                <c:formatCode>G/표준</c:formatCode>
                <c:ptCount val="5"/>
                <c:pt idx="0" formatCode="G/표준">
                  <c:v>4</c:v>
                </c:pt>
                <c:pt idx="1" formatCode="G/표준">
                  <c:v>18</c:v>
                </c:pt>
                <c:pt idx="2" formatCode="G/표준">
                  <c:v>46</c:v>
                </c:pt>
                <c:pt idx="3" formatCode="G/표준">
                  <c:v>68</c:v>
                </c:pt>
                <c:pt idx="4" formatCode="G/표준">
                  <c:v>151</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charts/chart62.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vert="horz" wrap="none" lIns="0" tIns="0" rIns="0" bIns="0" anchor="ctr" anchorCtr="1"/>
        <a:p>
          <a:pPr algn="l">
            <a:defRPr b="0" i="0" u="none"/>
          </a:pPr>
          <a:endParaRPr/>
        </a:p>
      </c:txPr>
    </c:title>
    <c:autoTitleDeleted val="0"/>
    <c:plotArea>
      <c:layout/>
      <c:pieChart>
        <c:varyColors val="1"/>
        <c:ser>
          <c:idx val="0"/>
          <c:order val="0"/>
          <c:tx>
            <c:strRef>
              <c:f>결과!$C$126</c:f>
              <c:strCache>
                <c:ptCount val="1"/>
                <c:pt idx="0">
                  <c:v>응답자수</c:v>
                </c:pt>
              </c:strCache>
            </c:strRef>
          </c:tx>
          <c:explosion val="0"/>
          <c:cat>
            <c:strRef>
              <c:f>결과!$B$127:$B$132</c:f>
              <c:strCache>
                <c:ptCount val="6"/>
                <c:pt idx="0">
                  <c:v>식단이 다양함</c:v>
                </c:pt>
                <c:pt idx="1">
                  <c:v>좋아하는 음식이 나와서</c:v>
                </c:pt>
                <c:pt idx="2">
                  <c:v>급식종사원이 친절해서</c:v>
                </c:pt>
                <c:pt idx="3">
                  <c:v>음식이 맛있음</c:v>
                </c:pt>
                <c:pt idx="4">
                  <c:v>급식이 위생적이여서</c:v>
                </c:pt>
                <c:pt idx="5">
                  <c:v>기타</c:v>
                </c:pt>
              </c:strCache>
            </c:strRef>
          </c:cat>
          <c:val>
            <c:numRef>
              <c:f>결과!$C$127:$C$132</c:f>
              <c:numCache>
                <c:formatCode>G/표준</c:formatCode>
                <c:ptCount val="6"/>
                <c:pt idx="0" formatCode="G/표준">
                  <c:v>139</c:v>
                </c:pt>
                <c:pt idx="1" formatCode="G/표준">
                  <c:v>120</c:v>
                </c:pt>
                <c:pt idx="2" formatCode="G/표준">
                  <c:v>69</c:v>
                </c:pt>
                <c:pt idx="3" formatCode="G/표준">
                  <c:v>131</c:v>
                </c:pt>
                <c:pt idx="4" formatCode="G/표준">
                  <c:v>75</c:v>
                </c:pt>
                <c:pt idx="5" formatCode="G/표준">
                  <c:v>18</c:v>
                </c:pt>
              </c:numCache>
            </c:numRef>
          </c:val>
        </c:ser>
        <c:dLbls>
          <c:delete val="0"/>
          <c:dLblPos val="ctr"/>
          <c:showLegendKey val="0"/>
          <c:showVal val="0"/>
          <c:showCatName val="0"/>
          <c:showSerName val="0"/>
          <c:showPercent val="1"/>
          <c:showBubbleSize val="0"/>
          <c:separator xml:space="preserve">, </c:separator>
          <c:showLeaderLines val="0"/>
        </c:dLbls>
        <c:firstSliceAng val="0"/>
      </c:pieChart>
      <c:spPr>
        <a:noFill/>
        <a:ln w="9525" cap="flat" cmpd="sng" algn="ctr">
          <a:noFill/>
          <a:prstDash val="solid"/>
          <a:round/>
          <a:headEnd w="med" len="med"/>
          <a:tailEnd w="med" len="med"/>
        </a:ln>
      </c:spPr>
    </c:plotArea>
    <c:legend>
      <c:legendPos val="r"/>
      <c:layout/>
      <c:overlay val="0"/>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0"/>
    </c:ext>
  </c:extLst>
</c:chartSpace>
</file>

<file path=xl/drawings/_rels/drawing8.xml.rels><?xml version="1.0" encoding="UTF-8" standalone="yes" ?><Relationships xmlns="http://schemas.openxmlformats.org/package/2006/relationships"><Relationship Id="rId1" Type="http://schemas.openxmlformats.org/officeDocument/2006/relationships/chart" Target="../charts/chart54.xml"  /><Relationship Id="rId2" Type="http://schemas.openxmlformats.org/officeDocument/2006/relationships/chart" Target="../charts/chart55.xml"  /><Relationship Id="rId3" Type="http://schemas.openxmlformats.org/officeDocument/2006/relationships/chart" Target="../charts/chart56.xml"  /><Relationship Id="rId4" Type="http://schemas.openxmlformats.org/officeDocument/2006/relationships/chart" Target="../charts/chart57.xml"  /><Relationship Id="rId5" Type="http://schemas.openxmlformats.org/officeDocument/2006/relationships/chart" Target="../charts/chart58.xml"  /><Relationship Id="rId6" Type="http://schemas.openxmlformats.org/officeDocument/2006/relationships/chart" Target="../charts/chart59.xml"  /><Relationship Id="rId7" Type="http://schemas.openxmlformats.org/officeDocument/2006/relationships/chart" Target="../charts/chart60.xml"  /><Relationship Id="rId8" Type="http://schemas.openxmlformats.org/officeDocument/2006/relationships/chart" Target="../charts/chart61.xml"  /><Relationship Id="rId9" Type="http://schemas.openxmlformats.org/officeDocument/2006/relationships/chart" Target="../charts/chart62.xml"  /></Relationships>
</file>

<file path=xl/drawings/drawing8.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5</xdr:col>
      <xdr:colOff>85724</xdr:colOff>
      <xdr:row>7</xdr:row>
      <xdr:rowOff>19050</xdr:rowOff>
    </xdr:from>
    <xdr:to>
      <xdr:col>9</xdr:col>
      <xdr:colOff>638175</xdr:colOff>
      <xdr:row>15</xdr:row>
      <xdr:rowOff>190500</xdr:rowOff>
    </xdr:to>
    <xdr:graphicFrame fPublished="0">
      <xdr:nvGraphicFramePr>
        <xdr:cNvPr id="6" name="차트 6"/>
        <xdr:cNvGraphicFramePr/>
      </xdr:nvGraphicFramePr>
      <xdr:xfrm>
        <a:off x="10096500" y="1647825"/>
        <a:ext cx="3295650" cy="1905000"/>
      </xdr:xfrm>
      <a:graphic>
        <a:graphicData uri="http://schemas.openxmlformats.org/drawingml/2006/chart">
          <c:chart r:id="rId1"/>
        </a:graphicData>
      </a:graphic>
    </xdr:graphicFrame>
    <xdr:clientData fLocksWithSheet="1" fPrintsWithSheet="1"/>
  </xdr:twoCellAnchor>
  <xdr:twoCellAnchor>
    <xdr:from>
      <xdr:col>5</xdr:col>
      <xdr:colOff>85724</xdr:colOff>
      <xdr:row>18</xdr:row>
      <xdr:rowOff>38100</xdr:rowOff>
    </xdr:from>
    <xdr:to>
      <xdr:col>9</xdr:col>
      <xdr:colOff>638175</xdr:colOff>
      <xdr:row>26</xdr:row>
      <xdr:rowOff>180975</xdr:rowOff>
    </xdr:to>
    <xdr:graphicFrame fPublished="0">
      <xdr:nvGraphicFramePr>
        <xdr:cNvPr id="7" name="차트 7"/>
        <xdr:cNvGraphicFramePr/>
      </xdr:nvGraphicFramePr>
      <xdr:xfrm>
        <a:off x="10096500" y="4314825"/>
        <a:ext cx="3295650" cy="1876425"/>
      </xdr:xfrm>
      <a:graphic>
        <a:graphicData uri="http://schemas.openxmlformats.org/drawingml/2006/chart">
          <c:chart r:id="rId2"/>
        </a:graphicData>
      </a:graphic>
    </xdr:graphicFrame>
    <xdr:clientData fLocksWithSheet="1" fPrintsWithSheet="1"/>
  </xdr:twoCellAnchor>
  <xdr:twoCellAnchor>
    <xdr:from>
      <xdr:col>5</xdr:col>
      <xdr:colOff>85724</xdr:colOff>
      <xdr:row>29</xdr:row>
      <xdr:rowOff>66675</xdr:rowOff>
    </xdr:from>
    <xdr:to>
      <xdr:col>9</xdr:col>
      <xdr:colOff>609600</xdr:colOff>
      <xdr:row>37</xdr:row>
      <xdr:rowOff>190500</xdr:rowOff>
    </xdr:to>
    <xdr:graphicFrame fPublished="0">
      <xdr:nvGraphicFramePr>
        <xdr:cNvPr id="8" name="차트 8"/>
        <xdr:cNvGraphicFramePr/>
      </xdr:nvGraphicFramePr>
      <xdr:xfrm>
        <a:off x="10096500" y="7219950"/>
        <a:ext cx="3267075" cy="1857375"/>
      </xdr:xfrm>
      <a:graphic>
        <a:graphicData uri="http://schemas.openxmlformats.org/drawingml/2006/chart">
          <c:chart r:id="rId3"/>
        </a:graphicData>
      </a:graphic>
    </xdr:graphicFrame>
    <xdr:clientData fLocksWithSheet="1" fPrintsWithSheet="1"/>
  </xdr:twoCellAnchor>
  <xdr:twoCellAnchor>
    <xdr:from>
      <xdr:col>5</xdr:col>
      <xdr:colOff>85724</xdr:colOff>
      <xdr:row>40</xdr:row>
      <xdr:rowOff>85724</xdr:rowOff>
    </xdr:from>
    <xdr:to>
      <xdr:col>9</xdr:col>
      <xdr:colOff>638175</xdr:colOff>
      <xdr:row>49</xdr:row>
      <xdr:rowOff>0</xdr:rowOff>
    </xdr:to>
    <xdr:graphicFrame fPublished="0">
      <xdr:nvGraphicFramePr>
        <xdr:cNvPr id="9" name="차트 9"/>
        <xdr:cNvGraphicFramePr/>
      </xdr:nvGraphicFramePr>
      <xdr:xfrm>
        <a:off x="10096500" y="9953625"/>
        <a:ext cx="3295650" cy="1857375"/>
      </xdr:xfrm>
      <a:graphic>
        <a:graphicData uri="http://schemas.openxmlformats.org/drawingml/2006/chart">
          <c:chart r:id="rId4"/>
        </a:graphicData>
      </a:graphic>
    </xdr:graphicFrame>
    <xdr:clientData fLocksWithSheet="1" fPrintsWithSheet="1"/>
  </xdr:twoCellAnchor>
  <xdr:twoCellAnchor>
    <xdr:from>
      <xdr:col>5</xdr:col>
      <xdr:colOff>85724</xdr:colOff>
      <xdr:row>62</xdr:row>
      <xdr:rowOff>38100</xdr:rowOff>
    </xdr:from>
    <xdr:to>
      <xdr:col>9</xdr:col>
      <xdr:colOff>638175</xdr:colOff>
      <xdr:row>71</xdr:row>
      <xdr:rowOff>9525</xdr:rowOff>
    </xdr:to>
    <xdr:graphicFrame fPublished="0">
      <xdr:nvGraphicFramePr>
        <xdr:cNvPr id="11" name="차트 11"/>
        <xdr:cNvGraphicFramePr/>
      </xdr:nvGraphicFramePr>
      <xdr:xfrm>
        <a:off x="10096500" y="15935325"/>
        <a:ext cx="3295650" cy="2362200"/>
      </xdr:xfrm>
      <a:graphic>
        <a:graphicData uri="http://schemas.openxmlformats.org/drawingml/2006/chart">
          <c:chart r:id="rId5"/>
        </a:graphicData>
      </a:graphic>
    </xdr:graphicFrame>
    <xdr:clientData fLocksWithSheet="1" fPrintsWithSheet="1"/>
  </xdr:twoCellAnchor>
  <xdr:twoCellAnchor>
    <xdr:from>
      <xdr:col>5</xdr:col>
      <xdr:colOff>85724</xdr:colOff>
      <xdr:row>81</xdr:row>
      <xdr:rowOff>66675</xdr:rowOff>
    </xdr:from>
    <xdr:to>
      <xdr:col>9</xdr:col>
      <xdr:colOff>609600</xdr:colOff>
      <xdr:row>91</xdr:row>
      <xdr:rowOff>9525</xdr:rowOff>
    </xdr:to>
    <xdr:graphicFrame fPublished="0">
      <xdr:nvGraphicFramePr>
        <xdr:cNvPr id="13" name="차트 13"/>
        <xdr:cNvGraphicFramePr/>
      </xdr:nvGraphicFramePr>
      <xdr:xfrm>
        <a:off x="10096500" y="20831174"/>
        <a:ext cx="3267075" cy="2590800"/>
      </xdr:xfrm>
      <a:graphic>
        <a:graphicData uri="http://schemas.openxmlformats.org/drawingml/2006/chart">
          <c:chart r:id="rId6"/>
        </a:graphicData>
      </a:graphic>
    </xdr:graphicFrame>
    <xdr:clientData fLocksWithSheet="1" fPrintsWithSheet="1"/>
  </xdr:twoCellAnchor>
  <xdr:twoCellAnchor>
    <xdr:from>
      <xdr:col>5</xdr:col>
      <xdr:colOff>85724</xdr:colOff>
      <xdr:row>92</xdr:row>
      <xdr:rowOff>66675</xdr:rowOff>
    </xdr:from>
    <xdr:to>
      <xdr:col>9</xdr:col>
      <xdr:colOff>609600</xdr:colOff>
      <xdr:row>102</xdr:row>
      <xdr:rowOff>0</xdr:rowOff>
    </xdr:to>
    <xdr:graphicFrame fPublished="0">
      <xdr:nvGraphicFramePr>
        <xdr:cNvPr id="14" name="차트 14"/>
        <xdr:cNvGraphicFramePr/>
      </xdr:nvGraphicFramePr>
      <xdr:xfrm>
        <a:off x="10096500" y="23688674"/>
        <a:ext cx="3267075" cy="2466975"/>
      </xdr:xfrm>
      <a:graphic>
        <a:graphicData uri="http://schemas.openxmlformats.org/drawingml/2006/chart">
          <c:chart r:id="rId7"/>
        </a:graphicData>
      </a:graphic>
    </xdr:graphicFrame>
    <xdr:clientData fLocksWithSheet="1" fPrintsWithSheet="1"/>
  </xdr:twoCellAnchor>
  <xdr:twoCellAnchor>
    <xdr:from>
      <xdr:col>5</xdr:col>
      <xdr:colOff>57150</xdr:colOff>
      <xdr:row>112</xdr:row>
      <xdr:rowOff>38100</xdr:rowOff>
    </xdr:from>
    <xdr:to>
      <xdr:col>9</xdr:col>
      <xdr:colOff>609600</xdr:colOff>
      <xdr:row>121</xdr:row>
      <xdr:rowOff>533400</xdr:rowOff>
    </xdr:to>
    <xdr:graphicFrame fPublished="0">
      <xdr:nvGraphicFramePr>
        <xdr:cNvPr id="16" name="차트 16"/>
        <xdr:cNvGraphicFramePr/>
      </xdr:nvGraphicFramePr>
      <xdr:xfrm>
        <a:off x="10067925" y="28641674"/>
        <a:ext cx="3295650" cy="2438400"/>
      </xdr:xfrm>
      <a:graphic>
        <a:graphicData uri="http://schemas.openxmlformats.org/drawingml/2006/chart">
          <c:chart r:id="rId8"/>
        </a:graphicData>
      </a:graphic>
    </xdr:graphicFrame>
    <xdr:clientData fLocksWithSheet="1" fPrintsWithSheet="1"/>
  </xdr:twoCellAnchor>
  <xdr:twoCellAnchor>
    <xdr:from>
      <xdr:col>5</xdr:col>
      <xdr:colOff>85724</xdr:colOff>
      <xdr:row>123</xdr:row>
      <xdr:rowOff>76200</xdr:rowOff>
    </xdr:from>
    <xdr:to>
      <xdr:col>9</xdr:col>
      <xdr:colOff>609600</xdr:colOff>
      <xdr:row>133</xdr:row>
      <xdr:rowOff>447675</xdr:rowOff>
    </xdr:to>
    <xdr:graphicFrame fPublished="0">
      <xdr:nvGraphicFramePr>
        <xdr:cNvPr id="17" name="차트 17"/>
        <xdr:cNvGraphicFramePr/>
      </xdr:nvGraphicFramePr>
      <xdr:xfrm>
        <a:off x="10096500" y="31461074"/>
        <a:ext cx="3267075" cy="2524125"/>
      </xdr:xfrm>
      <a:graphic>
        <a:graphicData uri="http://schemas.openxmlformats.org/drawingml/2006/chart">
          <c:chart r:id="rId9"/>
        </a:graphicData>
      </a:graphic>
    </xdr:graphicFrame>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Calibri Light"/>
        <a:ea typeface=""/>
        <a:cs typeface=""/>
        <a:font script="Jpan" typeface="MS PGothic"/>
        <a:font script="Hang" typeface="맑은 고딕"/>
        <a:font script="Hans" typeface="SimSun"/>
        <a:font script="Hant" typeface="新細明體"/>
        <a:font script="Arab" typeface="Times New Roman"/>
        <a:font script="Hebr" typeface="Times New Roman"/>
        <a:font script="Thai" typeface="Angsana New"/>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Mymr" typeface="Myanmar Text"/>
      </a:majorFont>
      <a:minorFont>
        <a:latin typeface="Calibri"/>
        <a:ea typeface=""/>
        <a:cs typeface=""/>
        <a:font script="Jpan" typeface="MS PGothic"/>
        <a:font script="Hang" typeface="맑은 고딕"/>
        <a:font script="Hans" typeface="SimSun"/>
        <a:font script="Hant" typeface="新細明體"/>
        <a:font script="Arab" typeface="Times New Roman"/>
        <a:font script="Hebr" typeface="Times New Roman"/>
        <a:font script="Thai" typeface="Angsana New"/>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Mymr" typeface="Myanmar Text"/>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8.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0"/>
  <x:dimension ref="A2:E147"/>
  <x:sheetViews>
    <x:sheetView tabSelected="1" topLeftCell="A1" zoomScaleNormal="75" zoomScaleSheetLayoutView="100" workbookViewId="0">
      <x:selection activeCell="B136" activeCellId="0" sqref="B136:B136"/>
    </x:sheetView>
  </x:sheetViews>
  <x:sheetFormatPr defaultColWidth="9.00390625" defaultRowHeight="16.39999999999999857891"/>
  <x:cols>
    <x:col min="1" max="1" width="2.27734375" style="3" customWidth="1"/>
    <x:col min="2" max="2" width="102.125" style="3" customWidth="1"/>
    <x:col min="3" max="4" width="9.00390625" style="3" bestFit="1" customWidth="1"/>
  </x:cols>
  <x:sheetData>
    <x:row r="2" spans="2:4" ht="29.14999999999999857891" customHeight="1">
      <x:c r="B2" s="23" t="s">
        <x:v>36</x:v>
      </x:c>
      <x:c r="C2" s="24"/>
      <x:c r="D2" s="24"/>
    </x:row>
    <x:row r="4" spans="2:2">
      <x:c r="B4" s="3" t="s">
        <x:v>43</x:v>
      </x:c>
    </x:row>
    <x:row r="5" spans="2:2">
      <x:c r="B5" s="3" t="s">
        <x:v>42</x:v>
      </x:c>
    </x:row>
    <x:row r="6" spans="2:2">
      <x:c r="B6" s="3" t="s">
        <x:v>44</x:v>
      </x:c>
    </x:row>
    <x:row r="8" spans="2:5" ht="20.64999999999999857891">
      <x:c r="B8" s="5" t="s">
        <x:v>4</x:v>
      </x:c>
      <x:c r="C8" s="5"/>
      <x:c r="D8" s="5"/>
      <x:c r="E8" s="5"/>
    </x:row>
    <x:row r="9" spans="2:5">
      <x:c r="B9" s="4"/>
      <x:c r="C9" s="6"/>
      <x:c r="D9" s="6"/>
      <x:c r="E9" s="4"/>
    </x:row>
    <x:row r="10" spans="2:5">
      <x:c r="B10" s="18" t="s">
        <x:v>11</x:v>
      </x:c>
      <x:c r="C10" s="18" t="s">
        <x:v>16</x:v>
      </x:c>
      <x:c r="D10" s="18" t="s">
        <x:v>28</x:v>
      </x:c>
      <x:c r="E10" s="4"/>
    </x:row>
    <x:row r="11" spans="2:5">
      <x:c r="B11" s="7" t="s">
        <x:v>17</x:v>
      </x:c>
      <x:c r="C11" s="8">
        <x:v>6</x:v>
      </x:c>
      <x:c r="D11" s="9">
        <x:f>C11/$C$16</x:f>
        <x:v>0.020618556701030927</x:v>
      </x:c>
      <x:c r="E11" s="10"/>
    </x:row>
    <x:row r="12" spans="2:5">
      <x:c r="B12" s="11" t="s">
        <x:v>13</x:v>
      </x:c>
      <x:c r="C12" s="8">
        <x:v>4</x:v>
      </x:c>
      <x:c r="D12" s="9">
        <x:f t="shared" ref="D12:D16" si="0">C12/$C$16</x:f>
        <x:v>0.013745704467353953</x:v>
      </x:c>
      <x:c r="E12" s="10"/>
    </x:row>
    <x:row r="13" spans="2:5">
      <x:c r="B13" s="7" t="s">
        <x:v>15</x:v>
      </x:c>
      <x:c r="C13" s="8">
        <x:v>28</x:v>
      </x:c>
      <x:c r="D13" s="9">
        <x:f t="shared" si="0"/>
        <x:v>0.096219931271477668</x:v>
      </x:c>
      <x:c r="E13" s="10"/>
    </x:row>
    <x:row r="14" spans="2:5">
      <x:c r="B14" s="7" t="s">
        <x:v>31</x:v>
      </x:c>
      <x:c r="C14" s="8">
        <x:v>97</x:v>
      </x:c>
      <x:c r="D14" s="9">
        <x:f t="shared" si="0"/>
        <x:v>0.33333333333333331</x:v>
      </x:c>
      <x:c r="E14" s="10"/>
    </x:row>
    <x:row r="15" spans="2:5">
      <x:c r="B15" s="7" t="s">
        <x:v>12</x:v>
      </x:c>
      <x:c r="C15" s="8">
        <x:v>156</x:v>
      </x:c>
      <x:c r="D15" s="9">
        <x:f t="shared" si="0"/>
        <x:v>0.53608247422680411</x:v>
      </x:c>
      <x:c r="E15" s="10"/>
    </x:row>
    <x:row r="16" spans="1:5">
      <x:c r="A16" s="2"/>
      <x:c r="B16" s="7" t="s">
        <x:v>29</x:v>
      </x:c>
      <x:c r="C16" s="8">
        <x:f>SUM(C11:C15)</x:f>
        <x:v>291</x:v>
      </x:c>
      <x:c r="D16" s="9">
        <x:f t="shared" si="0"/>
        <x:v>1</x:v>
      </x:c>
      <x:c r="E16" s="4"/>
    </x:row>
    <x:row r="17" spans="2:4" s="21" customFormat="1" ht="39" customHeight="1">
      <x:c r="B17" s="27" t="s">
        <x:v>0</x:v>
      </x:c>
      <x:c r="C17" s="28"/>
      <x:c r="D17" s="28"/>
    </x:row>
    <x:row r="18" spans="1:5">
      <x:c r="A18" s="2"/>
      <x:c r="B18" s="4"/>
      <x:c r="C18" s="6"/>
      <x:c r="D18" s="6"/>
      <x:c r="E18" s="4"/>
    </x:row>
    <x:row r="19" spans="2:5" ht="20.64999999999999857891">
      <x:c r="B19" s="5" t="s">
        <x:v>39</x:v>
      </x:c>
      <x:c r="C19" s="5"/>
      <x:c r="D19" s="5"/>
      <x:c r="E19" s="5"/>
    </x:row>
    <x:row r="20" spans="2:5">
      <x:c r="B20" s="4"/>
      <x:c r="C20" s="6"/>
      <x:c r="D20" s="6"/>
      <x:c r="E20" s="4"/>
    </x:row>
    <x:row r="21" spans="2:5">
      <x:c r="B21" s="18" t="s">
        <x:v>11</x:v>
      </x:c>
      <x:c r="C21" s="18" t="s">
        <x:v>16</x:v>
      </x:c>
      <x:c r="D21" s="18" t="s">
        <x:v>28</x:v>
      </x:c>
      <x:c r="E21" s="4"/>
    </x:row>
    <x:row r="22" spans="2:5">
      <x:c r="B22" s="7" t="s">
        <x:v>17</x:v>
      </x:c>
      <x:c r="C22" s="19">
        <x:v>8</x:v>
      </x:c>
      <x:c r="D22" s="9">
        <x:f>C22/$C$27</x:f>
        <x:v>0.027491408934707903</x:v>
      </x:c>
      <x:c r="E22" s="10"/>
    </x:row>
    <x:row r="23" spans="2:5">
      <x:c r="B23" s="11" t="s">
        <x:v>13</x:v>
      </x:c>
      <x:c r="C23" s="8">
        <x:v>15</x:v>
      </x:c>
      <x:c r="D23" s="9">
        <x:f t="shared" ref="D23:D27" si="1">C23/$C$27</x:f>
        <x:v>0.051546391752577317</x:v>
      </x:c>
      <x:c r="E23" s="4"/>
    </x:row>
    <x:row r="24" spans="2:5">
      <x:c r="B24" s="7" t="s">
        <x:v>15</x:v>
      </x:c>
      <x:c r="C24" s="8">
        <x:v>53</x:v>
      </x:c>
      <x:c r="D24" s="9">
        <x:f t="shared" si="1"/>
        <x:v>0.18213058419243985</x:v>
      </x:c>
      <x:c r="E24" s="4"/>
    </x:row>
    <x:row r="25" spans="2:5">
      <x:c r="B25" s="7" t="s">
        <x:v>31</x:v>
      </x:c>
      <x:c r="C25" s="8">
        <x:v>76</x:v>
      </x:c>
      <x:c r="D25" s="9">
        <x:f t="shared" si="1"/>
        <x:v>0.2611683848797251</x:v>
      </x:c>
      <x:c r="E25" s="4"/>
    </x:row>
    <x:row r="26" spans="2:5">
      <x:c r="B26" s="7" t="s">
        <x:v>12</x:v>
      </x:c>
      <x:c r="C26" s="8">
        <x:v>139</x:v>
      </x:c>
      <x:c r="D26" s="9">
        <x:f t="shared" si="1"/>
        <x:v>0.47766323024054985</x:v>
      </x:c>
      <x:c r="E26" s="4"/>
    </x:row>
    <x:row r="27" spans="1:5">
      <x:c r="A27" s="2"/>
      <x:c r="B27" s="7" t="s">
        <x:v>29</x:v>
      </x:c>
      <x:c r="C27" s="20">
        <x:f>SUM(C22:C26)</x:f>
        <x:v>291</x:v>
      </x:c>
      <x:c r="D27" s="9">
        <x:f t="shared" si="1"/>
        <x:v>1</x:v>
      </x:c>
      <x:c r="E27" s="4"/>
    </x:row>
    <x:row r="28" spans="1:5" ht="57" customHeight="1">
      <x:c r="A28" s="2"/>
      <x:c r="B28" s="29" t="s">
        <x:v>53</x:v>
      </x:c>
      <x:c r="C28" s="30"/>
      <x:c r="D28" s="30"/>
      <x:c r="E28" s="4"/>
    </x:row>
    <x:row r="29" spans="1:5">
      <x:c r="A29" s="2"/>
      <x:c r="B29" s="4"/>
      <x:c r="C29" s="6"/>
      <x:c r="D29" s="6"/>
      <x:c r="E29" s="4"/>
    </x:row>
    <x:row r="30" spans="2:5" ht="20.64999999999999857891">
      <x:c r="B30" s="5" t="s">
        <x:v>7</x:v>
      </x:c>
      <x:c r="C30" s="5"/>
      <x:c r="D30" s="5"/>
      <x:c r="E30" s="5"/>
    </x:row>
    <x:row r="31" spans="2:5">
      <x:c r="B31" s="4"/>
      <x:c r="C31" s="6"/>
      <x:c r="D31" s="6"/>
      <x:c r="E31" s="4"/>
    </x:row>
    <x:row r="32" spans="2:5">
      <x:c r="B32" s="18" t="s">
        <x:v>11</x:v>
      </x:c>
      <x:c r="C32" s="18" t="s">
        <x:v>16</x:v>
      </x:c>
      <x:c r="D32" s="18" t="s">
        <x:v>28</x:v>
      </x:c>
      <x:c r="E32" s="4"/>
    </x:row>
    <x:row r="33" spans="2:5">
      <x:c r="B33" s="7" t="s">
        <x:v>17</x:v>
      </x:c>
      <x:c r="C33" s="8">
        <x:v>5</x:v>
      </x:c>
      <x:c r="D33" s="9">
        <x:f>C33/$C$38</x:f>
        <x:v>0.017182130584192441</x:v>
      </x:c>
      <x:c r="E33" s="10"/>
    </x:row>
    <x:row r="34" spans="2:5">
      <x:c r="B34" s="11" t="s">
        <x:v>13</x:v>
      </x:c>
      <x:c r="C34" s="8">
        <x:v>4</x:v>
      </x:c>
      <x:c r="D34" s="9">
        <x:f t="shared" ref="D34:D38" si="2">C34/$C$38</x:f>
        <x:v>0.013745704467353953</x:v>
      </x:c>
      <x:c r="E34" s="10"/>
    </x:row>
    <x:row r="35" spans="2:5">
      <x:c r="B35" s="7" t="s">
        <x:v>15</x:v>
      </x:c>
      <x:c r="C35" s="8">
        <x:v>29</x:v>
      </x:c>
      <x:c r="D35" s="9">
        <x:f t="shared" si="2"/>
        <x:v>0.099656357388316158</x:v>
      </x:c>
      <x:c r="E35" s="10"/>
    </x:row>
    <x:row r="36" spans="2:5">
      <x:c r="B36" s="7" t="s">
        <x:v>31</x:v>
      </x:c>
      <x:c r="C36" s="8">
        <x:v>84</x:v>
      </x:c>
      <x:c r="D36" s="9">
        <x:f t="shared" si="2"/>
        <x:v>0.28865979381443296</x:v>
      </x:c>
      <x:c r="E36" s="10"/>
    </x:row>
    <x:row r="37" spans="2:5">
      <x:c r="B37" s="7" t="s">
        <x:v>12</x:v>
      </x:c>
      <x:c r="C37" s="8">
        <x:v>169</x:v>
      </x:c>
      <x:c r="D37" s="9">
        <x:f t="shared" si="2"/>
        <x:v>0.58075601374570451</x:v>
      </x:c>
      <x:c r="E37" s="10"/>
    </x:row>
    <x:row r="38" spans="1:5">
      <x:c r="A38" s="2"/>
      <x:c r="B38" s="7" t="s">
        <x:v>29</x:v>
      </x:c>
      <x:c r="C38" s="8">
        <x:f>SUM(C33:C37)</x:f>
        <x:v>291</x:v>
      </x:c>
      <x:c r="D38" s="9">
        <x:f t="shared" si="2"/>
        <x:v>1</x:v>
      </x:c>
      <x:c r="E38" s="4"/>
    </x:row>
    <x:row r="39" spans="1:5" ht="44.25" customHeight="1">
      <x:c r="A39" s="2"/>
      <x:c r="B39" s="31" t="s">
        <x:v>50</x:v>
      </x:c>
      <x:c r="C39" s="32"/>
      <x:c r="D39" s="32"/>
      <x:c r="E39" s="13"/>
    </x:row>
    <x:row r="40" spans="1:5">
      <x:c r="A40" s="2"/>
      <x:c r="B40" s="10"/>
      <x:c r="C40" s="6"/>
      <x:c r="D40" s="6"/>
      <x:c r="E40" s="13"/>
    </x:row>
    <x:row r="41" spans="2:5" ht="20.64999999999999857891">
      <x:c r="B41" s="5" t="s">
        <x:v>27</x:v>
      </x:c>
      <x:c r="C41" s="5"/>
      <x:c r="D41" s="5"/>
      <x:c r="E41" s="5"/>
    </x:row>
    <x:row r="42" spans="2:5">
      <x:c r="B42" s="4"/>
      <x:c r="C42" s="6"/>
      <x:c r="D42" s="6"/>
      <x:c r="E42" s="4"/>
    </x:row>
    <x:row r="43" spans="2:5">
      <x:c r="B43" s="18" t="s">
        <x:v>11</x:v>
      </x:c>
      <x:c r="C43" s="18" t="s">
        <x:v>16</x:v>
      </x:c>
      <x:c r="D43" s="18" t="s">
        <x:v>28</x:v>
      </x:c>
      <x:c r="E43" s="4"/>
    </x:row>
    <x:row r="44" spans="2:5">
      <x:c r="B44" s="7" t="s">
        <x:v>17</x:v>
      </x:c>
      <x:c r="C44" s="8">
        <x:v>3</x:v>
      </x:c>
      <x:c r="D44" s="9">
        <x:f>C44/$C$49</x:f>
        <x:v>0.010309278350515464</x:v>
      </x:c>
      <x:c r="E44" s="4"/>
    </x:row>
    <x:row r="45" spans="2:5">
      <x:c r="B45" s="11" t="s">
        <x:v>13</x:v>
      </x:c>
      <x:c r="C45" s="8">
        <x:v>10</x:v>
      </x:c>
      <x:c r="D45" s="9">
        <x:f t="shared" ref="D45:D49" si="3">C45/$C$49</x:f>
        <x:v>0.034364261168384883</x:v>
      </x:c>
      <x:c r="E45" s="4"/>
    </x:row>
    <x:row r="46" spans="2:5">
      <x:c r="B46" s="7" t="s">
        <x:v>15</x:v>
      </x:c>
      <x:c r="C46" s="8">
        <x:v>29</x:v>
      </x:c>
      <x:c r="D46" s="9">
        <x:f t="shared" si="3"/>
        <x:v>0.099656357388316158</x:v>
      </x:c>
      <x:c r="E46" s="10"/>
    </x:row>
    <x:row r="47" spans="2:5">
      <x:c r="B47" s="7" t="s">
        <x:v>31</x:v>
      </x:c>
      <x:c r="C47" s="8">
        <x:v>70</x:v>
      </x:c>
      <x:c r="D47" s="9">
        <x:f t="shared" si="3"/>
        <x:v>0.24054982817869416</x:v>
      </x:c>
      <x:c r="E47" s="4"/>
    </x:row>
    <x:row r="48" spans="2:5">
      <x:c r="B48" s="7" t="s">
        <x:v>12</x:v>
      </x:c>
      <x:c r="C48" s="8">
        <x:v>179</x:v>
      </x:c>
      <x:c r="D48" s="9">
        <x:f t="shared" si="3"/>
        <x:v>0.61512027491408938</x:v>
      </x:c>
      <x:c r="E48" s="4"/>
    </x:row>
    <x:row r="49" spans="1:5">
      <x:c r="A49" s="2"/>
      <x:c r="B49" s="7" t="s">
        <x:v>29</x:v>
      </x:c>
      <x:c r="C49" s="8">
        <x:f>SUM(C44:C48)</x:f>
        <x:v>291</x:v>
      </x:c>
      <x:c r="D49" s="9">
        <x:f t="shared" si="3"/>
        <x:v>1</x:v>
      </x:c>
      <x:c r="E49" s="4"/>
    </x:row>
    <x:row r="50" spans="1:5" ht="41.25" customHeight="1">
      <x:c r="A50" s="2"/>
      <x:c r="B50" s="31" t="s">
        <x:v>56</x:v>
      </x:c>
      <x:c r="C50" s="28"/>
      <x:c r="D50" s="28"/>
      <x:c r="E50" s="4"/>
    </x:row>
    <x:row r="51" spans="1:5">
      <x:c r="A51" s="2"/>
      <x:c r="B51" s="4"/>
      <x:c r="C51" s="6"/>
      <x:c r="D51" s="6"/>
      <x:c r="E51" s="4"/>
    </x:row>
    <x:row r="52" spans="2:5" ht="20.64999999999999857891">
      <x:c r="B52" s="5" t="s">
        <x:v>5</x:v>
      </x:c>
      <x:c r="C52" s="14"/>
      <x:c r="D52" s="14"/>
      <x:c r="E52" s="14"/>
    </x:row>
    <x:row r="53" spans="2:5">
      <x:c r="B53" s="4"/>
      <x:c r="C53" s="6"/>
      <x:c r="D53" s="6"/>
      <x:c r="E53" s="4"/>
    </x:row>
    <x:row r="54" spans="2:5">
      <x:c r="B54" s="18" t="s">
        <x:v>11</x:v>
      </x:c>
      <x:c r="C54" s="18" t="s">
        <x:v>16</x:v>
      </x:c>
      <x:c r="D54" s="18" t="s">
        <x:v>28</x:v>
      </x:c>
      <x:c r="E54" s="4"/>
    </x:row>
    <x:row r="55" spans="2:5" ht="17.25" customHeight="1">
      <x:c r="B55" s="15" t="s">
        <x:v>26</x:v>
      </x:c>
      <x:c r="C55" s="8">
        <x:v>17</x:v>
      </x:c>
      <x:c r="D55" s="9">
        <x:f>C55/$C$59</x:f>
        <x:v>0.265625</x:v>
      </x:c>
      <x:c r="E55" s="4"/>
    </x:row>
    <x:row r="56" spans="2:5">
      <x:c r="B56" s="15" t="s">
        <x:v>20</x:v>
      </x:c>
      <x:c r="C56" s="8">
        <x:v>20</x:v>
      </x:c>
      <x:c r="D56" s="9">
        <x:f t="shared" ref="D56:D59" si="4">C56/$C$59</x:f>
        <x:v>0.3125</x:v>
      </x:c>
      <x:c r="E56" s="4"/>
    </x:row>
    <x:row r="57" spans="2:5">
      <x:c r="B57" s="15" t="s">
        <x:v>19</x:v>
      </x:c>
      <x:c r="C57" s="8">
        <x:v>9</x:v>
      </x:c>
      <x:c r="D57" s="9">
        <x:f t="shared" si="4"/>
        <x:v>0.140625</x:v>
      </x:c>
      <x:c r="E57" s="4"/>
    </x:row>
    <x:row r="58" spans="2:5">
      <x:c r="B58" s="15" t="s">
        <x:v>25</x:v>
      </x:c>
      <x:c r="C58" s="8">
        <x:v>18</x:v>
      </x:c>
      <x:c r="D58" s="9">
        <x:f t="shared" si="4"/>
        <x:v>0.28125</x:v>
      </x:c>
      <x:c r="E58" s="4"/>
    </x:row>
    <x:row r="59" spans="1:5">
      <x:c r="A59" s="2"/>
      <x:c r="B59" s="7" t="s">
        <x:v>29</x:v>
      </x:c>
      <x:c r="C59" s="8">
        <x:f>SUM(C55:C58)</x:f>
        <x:v>64</x:v>
      </x:c>
      <x:c r="D59" s="9">
        <x:f t="shared" si="4"/>
        <x:v>1</x:v>
      </x:c>
      <x:c r="E59" s="4"/>
    </x:row>
    <x:row r="60" spans="2:5" s="22" customFormat="1" ht="66.75" customHeight="1">
      <x:c r="B60" s="29" t="s">
        <x:v>45</x:v>
      </x:c>
      <x:c r="C60" s="33"/>
      <x:c r="D60" s="33"/>
      <x:c r="E60" s="10"/>
    </x:row>
    <x:row r="61" spans="1:5">
      <x:c r="A61" s="2"/>
      <x:c r="B61" s="4"/>
      <x:c r="C61" s="6"/>
      <x:c r="D61" s="6"/>
      <x:c r="E61" s="4"/>
    </x:row>
    <x:row r="62" spans="2:5" ht="43.5" customHeight="1">
      <x:c r="B62" s="26" t="s">
        <x:v>48</x:v>
      </x:c>
      <x:c r="C62" s="25"/>
      <x:c r="D62" s="25"/>
      <x:c r="E62" s="25"/>
    </x:row>
    <x:row r="63" spans="2:5">
      <x:c r="B63" s="4"/>
      <x:c r="C63" s="6"/>
      <x:c r="D63" s="6"/>
      <x:c r="E63" s="4"/>
    </x:row>
    <x:row r="64" spans="2:5">
      <x:c r="B64" s="18" t="s">
        <x:v>11</x:v>
      </x:c>
      <x:c r="C64" s="18" t="s">
        <x:v>16</x:v>
      </x:c>
      <x:c r="D64" s="18" t="s">
        <x:v>28</x:v>
      </x:c>
      <x:c r="E64" s="4"/>
    </x:row>
    <x:row r="65" spans="2:5">
      <x:c r="B65" s="7" t="s">
        <x:v>17</x:v>
      </x:c>
      <x:c r="C65" s="8">
        <x:v>10</x:v>
      </x:c>
      <x:c r="D65" s="9">
        <x:f>C65/$C$70</x:f>
        <x:v>0.034364261168384883</x:v>
      </x:c>
      <x:c r="E65" s="10"/>
    </x:row>
    <x:row r="66" spans="2:5">
      <x:c r="B66" s="11" t="s">
        <x:v>13</x:v>
      </x:c>
      <x:c r="C66" s="8">
        <x:v>4</x:v>
      </x:c>
      <x:c r="D66" s="9">
        <x:f t="shared" ref="D66:D70" si="5">C66/$C$70</x:f>
        <x:v>0.013745704467353953</x:v>
      </x:c>
      <x:c r="E66" s="10"/>
    </x:row>
    <x:row r="67" spans="2:5">
      <x:c r="B67" s="7" t="s">
        <x:v>15</x:v>
      </x:c>
      <x:c r="C67" s="8">
        <x:v>65</x:v>
      </x:c>
      <x:c r="D67" s="9">
        <x:f t="shared" si="5"/>
        <x:v>0.22336769759450173</x:v>
      </x:c>
      <x:c r="E67" s="10"/>
    </x:row>
    <x:row r="68" spans="2:5">
      <x:c r="B68" s="7" t="s">
        <x:v>31</x:v>
      </x:c>
      <x:c r="C68" s="8">
        <x:v>89</x:v>
      </x:c>
      <x:c r="D68" s="9">
        <x:f t="shared" si="5"/>
        <x:v>0.30584192439862545</x:v>
      </x:c>
      <x:c r="E68" s="10"/>
    </x:row>
    <x:row r="69" spans="2:5">
      <x:c r="B69" s="7" t="s">
        <x:v>12</x:v>
      </x:c>
      <x:c r="C69" s="8">
        <x:v>123</x:v>
      </x:c>
      <x:c r="D69" s="9">
        <x:f t="shared" si="5"/>
        <x:v>0.42268041237113402</x:v>
      </x:c>
      <x:c r="E69" s="4"/>
    </x:row>
    <x:row r="70" spans="1:5">
      <x:c r="A70" s="2"/>
      <x:c r="B70" s="7" t="s">
        <x:v>29</x:v>
      </x:c>
      <x:c r="C70" s="8">
        <x:f>SUM(C65:C69)</x:f>
        <x:v>291</x:v>
      </x:c>
      <x:c r="D70" s="9">
        <x:f t="shared" si="5"/>
        <x:v>1</x:v>
      </x:c>
      <x:c r="E70" s="4"/>
    </x:row>
    <x:row r="71" spans="2:5" s="2" customFormat="1" ht="56.25" customHeight="1">
      <x:c r="B71" s="29" t="s">
        <x:v>52</x:v>
      </x:c>
      <x:c r="C71" s="33"/>
      <x:c r="D71" s="33"/>
      <x:c r="E71" s="4"/>
    </x:row>
    <x:row r="72" spans="1:5">
      <x:c r="A72" s="2"/>
      <x:c r="B72" s="4"/>
      <x:c r="C72" s="6"/>
      <x:c r="D72" s="6"/>
      <x:c r="E72" s="4"/>
    </x:row>
    <x:row r="73" spans="2:5" ht="20.64999999999999857891">
      <x:c r="B73" s="14" t="s">
        <x:v>3</x:v>
      </x:c>
      <x:c r="C73" s="14"/>
      <x:c r="D73" s="14"/>
      <x:c r="E73" s="14"/>
    </x:row>
    <x:row r="74" spans="2:5">
      <x:c r="B74" s="4"/>
      <x:c r="C74" s="6"/>
      <x:c r="D74" s="6"/>
      <x:c r="E74" s="4"/>
    </x:row>
    <x:row r="75" spans="2:5">
      <x:c r="B75" s="18" t="s">
        <x:v>11</x:v>
      </x:c>
      <x:c r="C75" s="18" t="s">
        <x:v>16</x:v>
      </x:c>
      <x:c r="D75" s="18" t="s">
        <x:v>28</x:v>
      </x:c>
      <x:c r="E75" s="4"/>
    </x:row>
    <x:row r="76" spans="2:5">
      <x:c r="B76" s="7" t="s">
        <x:v>8</x:v>
      </x:c>
      <x:c r="C76" s="8">
        <x:v>28</x:v>
      </x:c>
      <x:c r="D76" s="9">
        <x:f>C76/$C$79</x:f>
        <x:v>0.45901639344262296</x:v>
      </x:c>
      <x:c r="E76" s="10"/>
    </x:row>
    <x:row r="77" spans="2:5">
      <x:c r="B77" s="7" t="s">
        <x:v>22</x:v>
      </x:c>
      <x:c r="C77" s="8">
        <x:v>23</x:v>
      </x:c>
      <x:c r="D77" s="9">
        <x:f t="shared" ref="D77:D79" si="6">C77/$C$79</x:f>
        <x:v>0.37704918032786883</x:v>
      </x:c>
      <x:c r="E77" s="10"/>
    </x:row>
    <x:row r="78" spans="2:5">
      <x:c r="B78" s="11" t="s">
        <x:v>30</x:v>
      </x:c>
      <x:c r="C78" s="8">
        <x:v>10</x:v>
      </x:c>
      <x:c r="D78" s="9">
        <x:f t="shared" si="6"/>
        <x:v>0.16393442622950818</x:v>
      </x:c>
      <x:c r="E78" s="10"/>
    </x:row>
    <x:row r="79" spans="1:5">
      <x:c r="A79" s="1"/>
      <x:c r="B79" s="7" t="s">
        <x:v>29</x:v>
      </x:c>
      <x:c r="C79" s="8">
        <x:f>SUM(C76:C78)</x:f>
        <x:v>61</x:v>
      </x:c>
      <x:c r="D79" s="9">
        <x:f t="shared" si="6"/>
        <x:v>1</x:v>
      </x:c>
      <x:c r="E79" s="4"/>
    </x:row>
    <x:row r="80" spans="1:5" ht="42" customHeight="1">
      <x:c r="A80" s="1"/>
      <x:c r="B80" s="29" t="s">
        <x:v>57</x:v>
      </x:c>
      <x:c r="C80" s="33"/>
      <x:c r="D80" s="33"/>
      <x:c r="E80" s="4"/>
    </x:row>
    <x:row r="81" spans="1:5">
      <x:c r="A81" s="1"/>
      <x:c r="B81" s="16"/>
      <x:c r="C81" s="17"/>
      <x:c r="D81" s="12"/>
      <x:c r="E81" s="4"/>
    </x:row>
    <x:row r="82" spans="2:5" ht="20.64999999999999857891">
      <x:c r="B82" s="14" t="s">
        <x:v>6</x:v>
      </x:c>
      <x:c r="C82" s="14"/>
      <x:c r="D82" s="14"/>
      <x:c r="E82" s="14"/>
    </x:row>
    <x:row r="83" spans="2:5">
      <x:c r="B83" s="4"/>
      <x:c r="C83" s="6"/>
      <x:c r="D83" s="6"/>
      <x:c r="E83" s="4"/>
    </x:row>
    <x:row r="84" spans="2:5">
      <x:c r="B84" s="18" t="s">
        <x:v>11</x:v>
      </x:c>
      <x:c r="C84" s="18" t="s">
        <x:v>16</x:v>
      </x:c>
      <x:c r="D84" s="18" t="s">
        <x:v>28</x:v>
      </x:c>
      <x:c r="E84" s="4"/>
    </x:row>
    <x:row r="85" spans="2:5">
      <x:c r="B85" s="7" t="s">
        <x:v>17</x:v>
      </x:c>
      <x:c r="C85" s="8">
        <x:v>5</x:v>
      </x:c>
      <x:c r="D85" s="9">
        <x:f>C85/$C$90</x:f>
        <x:v>0.017182130584192441</x:v>
      </x:c>
      <x:c r="E85" s="10"/>
    </x:row>
    <x:row r="86" spans="2:5">
      <x:c r="B86" s="11" t="s">
        <x:v>13</x:v>
      </x:c>
      <x:c r="C86" s="8">
        <x:v>10</x:v>
      </x:c>
      <x:c r="D86" s="9">
        <x:f t="shared" ref="D86:D90" si="7">C86/$C$90</x:f>
        <x:v>0.034364261168384883</x:v>
      </x:c>
      <x:c r="E86" s="10"/>
    </x:row>
    <x:row r="87" spans="2:5">
      <x:c r="B87" s="7" t="s">
        <x:v>15</x:v>
      </x:c>
      <x:c r="C87" s="8">
        <x:v>46</x:v>
      </x:c>
      <x:c r="D87" s="9">
        <x:f t="shared" si="7"/>
        <x:v>0.15807560137457044</x:v>
      </x:c>
      <x:c r="E87" s="10"/>
    </x:row>
    <x:row r="88" spans="2:5">
      <x:c r="B88" s="7" t="s">
        <x:v>31</x:v>
      </x:c>
      <x:c r="C88" s="8">
        <x:v>95</x:v>
      </x:c>
      <x:c r="D88" s="9">
        <x:f t="shared" si="7"/>
        <x:v>0.32646048109965636</x:v>
      </x:c>
      <x:c r="E88" s="10"/>
    </x:row>
    <x:row r="89" spans="2:5">
      <x:c r="B89" s="7" t="s">
        <x:v>12</x:v>
      </x:c>
      <x:c r="C89" s="8">
        <x:v>135</x:v>
      </x:c>
      <x:c r="D89" s="9">
        <x:f t="shared" si="7"/>
        <x:v>0.46391752577319589</x:v>
      </x:c>
      <x:c r="E89" s="10"/>
    </x:row>
    <x:row r="90" spans="1:5">
      <x:c r="A90" s="1"/>
      <x:c r="B90" s="7" t="s">
        <x:v>29</x:v>
      </x:c>
      <x:c r="C90" s="8">
        <x:f>SUM(C85:C89)</x:f>
        <x:v>291</x:v>
      </x:c>
      <x:c r="D90" s="9">
        <x:f t="shared" si="7"/>
        <x:v>1</x:v>
      </x:c>
      <x:c r="E90" s="4"/>
    </x:row>
    <x:row r="91" spans="1:5" s="2" customFormat="1" ht="55.5" customHeight="1">
      <x:c r="A91" s="1"/>
      <x:c r="B91" s="29" t="s">
        <x:v>46</x:v>
      </x:c>
      <x:c r="C91" s="29"/>
      <x:c r="D91" s="29"/>
      <x:c r="E91" s="4"/>
    </x:row>
    <x:row r="92" spans="1:5">
      <x:c r="A92" s="1"/>
      <x:c r="B92" s="4"/>
      <x:c r="C92" s="6"/>
      <x:c r="D92" s="6"/>
      <x:c r="E92" s="4"/>
    </x:row>
    <x:row r="93" spans="2:5" ht="20.64999999999999857891">
      <x:c r="B93" s="14" t="s">
        <x:v>37</x:v>
      </x:c>
      <x:c r="C93" s="14"/>
      <x:c r="D93" s="14"/>
      <x:c r="E93" s="14"/>
    </x:row>
    <x:row r="94" spans="2:5">
      <x:c r="B94" s="4"/>
      <x:c r="C94" s="6"/>
      <x:c r="D94" s="6"/>
      <x:c r="E94" s="4"/>
    </x:row>
    <x:row r="95" spans="2:5">
      <x:c r="B95" s="18" t="s">
        <x:v>11</x:v>
      </x:c>
      <x:c r="C95" s="18" t="s">
        <x:v>16</x:v>
      </x:c>
      <x:c r="D95" s="18" t="s">
        <x:v>28</x:v>
      </x:c>
      <x:c r="E95" s="4"/>
    </x:row>
    <x:row r="96" spans="2:5">
      <x:c r="B96" s="7" t="s">
        <x:v>17</x:v>
      </x:c>
      <x:c r="C96" s="8">
        <x:v>5</x:v>
      </x:c>
      <x:c r="D96" s="9">
        <x:f>C96/$C$101</x:f>
        <x:v>0.017182130584192441</x:v>
      </x:c>
      <x:c r="E96" s="10"/>
    </x:row>
    <x:row r="97" spans="2:5">
      <x:c r="B97" s="11" t="s">
        <x:v>13</x:v>
      </x:c>
      <x:c r="C97" s="8">
        <x:v>8</x:v>
      </x:c>
      <x:c r="D97" s="9">
        <x:f t="shared" ref="D97:D101" si="8">C97/$C$101</x:f>
        <x:v>0.027491408934707903</x:v>
      </x:c>
      <x:c r="E97" s="10"/>
    </x:row>
    <x:row r="98" spans="2:5">
      <x:c r="B98" s="7" t="s">
        <x:v>15</x:v>
      </x:c>
      <x:c r="C98" s="8">
        <x:v>49</x:v>
      </x:c>
      <x:c r="D98" s="9">
        <x:f t="shared" si="8"/>
        <x:v>0.16838487972508592</x:v>
      </x:c>
      <x:c r="E98" s="10"/>
    </x:row>
    <x:row r="99" spans="2:5">
      <x:c r="B99" s="7" t="s">
        <x:v>31</x:v>
      </x:c>
      <x:c r="C99" s="8">
        <x:v>80</x:v>
      </x:c>
      <x:c r="D99" s="9">
        <x:f t="shared" si="8"/>
        <x:v>0.27491408934707906</x:v>
      </x:c>
      <x:c r="E99" s="10"/>
    </x:row>
    <x:row r="100" spans="2:5">
      <x:c r="B100" s="7" t="s">
        <x:v>12</x:v>
      </x:c>
      <x:c r="C100" s="8">
        <x:v>149</x:v>
      </x:c>
      <x:c r="D100" s="9">
        <x:f t="shared" si="8"/>
        <x:v>0.51202749140893467</x:v>
      </x:c>
      <x:c r="E100" s="10"/>
    </x:row>
    <x:row r="101" spans="1:5">
      <x:c r="A101" s="1"/>
      <x:c r="B101" s="7" t="s">
        <x:v>29</x:v>
      </x:c>
      <x:c r="C101" s="8">
        <x:f>SUM(C96:C100)</x:f>
        <x:v>291</x:v>
      </x:c>
      <x:c r="D101" s="9">
        <x:f t="shared" si="8"/>
        <x:v>1</x:v>
      </x:c>
      <x:c r="E101" s="4"/>
    </x:row>
    <x:row r="102" spans="1:5" s="2" customFormat="1" ht="46.5" customHeight="1">
      <x:c r="A102" s="1"/>
      <x:c r="B102" s="29" t="s">
        <x:v>47</x:v>
      </x:c>
      <x:c r="C102" s="34"/>
      <x:c r="D102" s="34"/>
      <x:c r="E102" s="4"/>
    </x:row>
    <x:row r="103" spans="1:5">
      <x:c r="A103" s="1"/>
      <x:c r="B103" s="4"/>
      <x:c r="C103" s="6"/>
      <x:c r="D103" s="6"/>
      <x:c r="E103" s="4"/>
    </x:row>
    <x:row r="104" spans="2:5" ht="20.64999999999999857891">
      <x:c r="B104" s="14" t="s">
        <x:v>1</x:v>
      </x:c>
      <x:c r="C104" s="14"/>
      <x:c r="D104" s="14"/>
      <x:c r="E104" s="14"/>
    </x:row>
    <x:row r="105" spans="2:5">
      <x:c r="B105" s="4"/>
      <x:c r="C105" s="6"/>
      <x:c r="D105" s="6"/>
      <x:c r="E105" s="4"/>
    </x:row>
    <x:row r="106" spans="2:5">
      <x:c r="B106" s="18" t="s">
        <x:v>11</x:v>
      </x:c>
      <x:c r="C106" s="18" t="s">
        <x:v>16</x:v>
      </x:c>
      <x:c r="D106" s="18" t="s">
        <x:v>28</x:v>
      </x:c>
      <x:c r="E106" s="4"/>
    </x:row>
    <x:row r="107" spans="2:5">
      <x:c r="B107" s="7" t="s">
        <x:v>32</x:v>
      </x:c>
      <x:c r="C107" s="8">
        <x:v>23</x:v>
      </x:c>
      <x:c r="D107" s="9">
        <x:f>C107/$C$110</x:f>
        <x:v>0.39655172413793105</x:v>
      </x:c>
      <x:c r="E107" s="10"/>
    </x:row>
    <x:row r="108" spans="2:5">
      <x:c r="B108" s="11" t="s">
        <x:v>40</x:v>
      </x:c>
      <x:c r="C108" s="8">
        <x:v>27</x:v>
      </x:c>
      <x:c r="D108" s="9">
        <x:f t="shared" ref="D108:D110" si="9">C108/$C$110</x:f>
        <x:v>0.46551724137931033</x:v>
      </x:c>
      <x:c r="E108" s="10"/>
    </x:row>
    <x:row r="109" spans="2:5">
      <x:c r="B109" s="7" t="s">
        <x:v>30</x:v>
      </x:c>
      <x:c r="C109" s="8">
        <x:v>8</x:v>
      </x:c>
      <x:c r="D109" s="9">
        <x:f t="shared" si="9"/>
        <x:v>0.13793103448275862</x:v>
      </x:c>
      <x:c r="E109" s="10"/>
    </x:row>
    <x:row r="110" spans="1:5">
      <x:c r="A110" s="1"/>
      <x:c r="B110" s="7" t="s">
        <x:v>29</x:v>
      </x:c>
      <x:c r="C110" s="8">
        <x:f>SUM(C107:C109)</x:f>
        <x:v>58</x:v>
      </x:c>
      <x:c r="D110" s="9">
        <x:f t="shared" si="9"/>
        <x:v>1</x:v>
      </x:c>
      <x:c r="E110" s="4"/>
    </x:row>
    <x:row r="111" spans="1:5" s="2" customFormat="1" ht="39.75" customHeight="1">
      <x:c r="A111" s="1"/>
      <x:c r="B111" s="29" t="s">
        <x:v>49</x:v>
      </x:c>
      <x:c r="C111" s="29"/>
      <x:c r="D111" s="29"/>
      <x:c r="E111" s="4"/>
    </x:row>
    <x:row r="112" spans="1:5">
      <x:c r="A112" s="1"/>
      <x:c r="B112" s="4"/>
      <x:c r="C112" s="6"/>
      <x:c r="D112" s="6"/>
      <x:c r="E112" s="4"/>
    </x:row>
    <x:row r="113" spans="2:5" ht="20.64999999999999857891">
      <x:c r="B113" s="14" t="s">
        <x:v>41</x:v>
      </x:c>
      <x:c r="C113" s="14"/>
      <x:c r="D113" s="14"/>
      <x:c r="E113" s="14"/>
    </x:row>
    <x:row r="114" spans="2:5">
      <x:c r="B114" s="4"/>
      <x:c r="C114" s="6"/>
      <x:c r="D114" s="6"/>
      <x:c r="E114" s="4"/>
    </x:row>
    <x:row r="115" spans="2:5">
      <x:c r="B115" s="18" t="s">
        <x:v>11</x:v>
      </x:c>
      <x:c r="C115" s="18" t="s">
        <x:v>16</x:v>
      </x:c>
      <x:c r="D115" s="18" t="s">
        <x:v>28</x:v>
      </x:c>
      <x:c r="E115" s="4"/>
    </x:row>
    <x:row r="116" spans="2:5">
      <x:c r="B116" s="7" t="s">
        <x:v>17</x:v>
      </x:c>
      <x:c r="C116" s="8">
        <x:v>4</x:v>
      </x:c>
      <x:c r="D116" s="9">
        <x:f>C116/$C$121</x:f>
        <x:v>0.013937282229965157</x:v>
      </x:c>
      <x:c r="E116" s="10"/>
    </x:row>
    <x:row r="117" spans="2:5">
      <x:c r="B117" s="11" t="s">
        <x:v>13</x:v>
      </x:c>
      <x:c r="C117" s="8">
        <x:v>18</x:v>
      </x:c>
      <x:c r="D117" s="9">
        <x:f t="shared" ref="D117:D121" si="10">C117/$C$121</x:f>
        <x:v>0.062717770034843204</x:v>
      </x:c>
      <x:c r="E117" s="10"/>
    </x:row>
    <x:row r="118" spans="2:5">
      <x:c r="B118" s="7" t="s">
        <x:v>15</x:v>
      </x:c>
      <x:c r="C118" s="8">
        <x:v>46</x:v>
      </x:c>
      <x:c r="D118" s="9">
        <x:f t="shared" si="10"/>
        <x:v>0.16027874564459929</x:v>
      </x:c>
      <x:c r="E118" s="10"/>
    </x:row>
    <x:row r="119" spans="2:5">
      <x:c r="B119" s="7" t="s">
        <x:v>31</x:v>
      </x:c>
      <x:c r="C119" s="8">
        <x:v>68</x:v>
      </x:c>
      <x:c r="D119" s="9">
        <x:f t="shared" si="10"/>
        <x:v>0.23693379790940766</x:v>
      </x:c>
      <x:c r="E119" s="10"/>
    </x:row>
    <x:row r="120" spans="2:5">
      <x:c r="B120" s="7" t="s">
        <x:v>12</x:v>
      </x:c>
      <x:c r="C120" s="8">
        <x:v>151</x:v>
      </x:c>
      <x:c r="D120" s="9">
        <x:f t="shared" si="10"/>
        <x:v>0.52613240418118468</x:v>
      </x:c>
      <x:c r="E120" s="10"/>
    </x:row>
    <x:row r="121" spans="1:5">
      <x:c r="A121" s="1"/>
      <x:c r="B121" s="7" t="s">
        <x:v>29</x:v>
      </x:c>
      <x:c r="C121" s="8">
        <x:f>SUM(C116:C120)</x:f>
        <x:v>287</x:v>
      </x:c>
      <x:c r="D121" s="9">
        <x:f t="shared" si="10"/>
        <x:v>1</x:v>
      </x:c>
      <x:c r="E121" s="4"/>
    </x:row>
    <x:row r="122" spans="1:5" s="2" customFormat="1" ht="49.14999999999999857891" customHeight="1">
      <x:c r="A122" s="1"/>
      <x:c r="B122" s="29" t="s">
        <x:v>51</x:v>
      </x:c>
      <x:c r="C122" s="33"/>
      <x:c r="D122" s="33"/>
      <x:c r="E122" s="4"/>
    </x:row>
    <x:row r="123" spans="1:5">
      <x:c r="A123" s="1"/>
      <x:c r="B123" s="4"/>
      <x:c r="C123" s="6"/>
      <x:c r="D123" s="6"/>
      <x:c r="E123" s="4"/>
    </x:row>
    <x:row r="124" spans="2:5" ht="20.64999999999999857891">
      <x:c r="B124" s="14" t="s">
        <x:v>38</x:v>
      </x:c>
      <x:c r="C124" s="14"/>
      <x:c r="D124" s="14"/>
      <x:c r="E124" s="14"/>
    </x:row>
    <x:row r="125" spans="2:5">
      <x:c r="B125" s="4"/>
      <x:c r="C125" s="6"/>
      <x:c r="D125" s="6"/>
      <x:c r="E125" s="4"/>
    </x:row>
    <x:row r="126" spans="2:5">
      <x:c r="B126" s="18" t="s">
        <x:v>11</x:v>
      </x:c>
      <x:c r="C126" s="18" t="s">
        <x:v>16</x:v>
      </x:c>
      <x:c r="D126" s="18" t="s">
        <x:v>28</x:v>
      </x:c>
      <x:c r="E126" s="4"/>
    </x:row>
    <x:row r="127" spans="2:5">
      <x:c r="B127" s="7" t="s">
        <x:v>10</x:v>
      </x:c>
      <x:c r="C127" s="8">
        <x:v>139</x:v>
      </x:c>
      <x:c r="D127" s="9">
        <x:f>C127/$C$133</x:f>
        <x:v>0.25181159420289856</x:v>
      </x:c>
      <x:c r="E127" s="10"/>
    </x:row>
    <x:row r="128" spans="2:5">
      <x:c r="B128" s="11" t="s">
        <x:v>33</x:v>
      </x:c>
      <x:c r="C128" s="8">
        <x:v>120</x:v>
      </x:c>
      <x:c r="D128" s="9">
        <x:f t="shared" ref="D128:D133" si="11">C128/$C$133</x:f>
        <x:v>0.21739130434782608</x:v>
      </x:c>
      <x:c r="E128" s="10"/>
    </x:row>
    <x:row r="129" spans="2:5">
      <x:c r="B129" s="7" t="s">
        <x:v>24</x:v>
      </x:c>
      <x:c r="C129" s="8">
        <x:v>69</x:v>
      </x:c>
      <x:c r="D129" s="9">
        <x:f t="shared" si="11"/>
        <x:v>0.125</x:v>
      </x:c>
      <x:c r="E129" s="10"/>
    </x:row>
    <x:row r="130" spans="2:5">
      <x:c r="B130" s="7" t="s">
        <x:v>9</x:v>
      </x:c>
      <x:c r="C130" s="8">
        <x:v>131</x:v>
      </x:c>
      <x:c r="D130" s="9">
        <x:f t="shared" si="11"/>
        <x:v>0.23731884057971014</x:v>
      </x:c>
      <x:c r="E130" s="10"/>
    </x:row>
    <x:row r="131" spans="2:5">
      <x:c r="B131" s="7" t="s">
        <x:v>23</x:v>
      </x:c>
      <x:c r="C131" s="8">
        <x:v>75</x:v>
      </x:c>
      <x:c r="D131" s="9">
        <x:f t="shared" si="11"/>
        <x:v>0.1358695652173913</x:v>
      </x:c>
      <x:c r="E131" s="10"/>
    </x:row>
    <x:row r="132" spans="2:5">
      <x:c r="B132" s="7" t="s">
        <x:v>30</x:v>
      </x:c>
      <x:c r="C132" s="8">
        <x:v>18</x:v>
      </x:c>
      <x:c r="D132" s="9">
        <x:f t="shared" si="11"/>
        <x:v>0.032608695652173912</x:v>
      </x:c>
      <x:c r="E132" s="10"/>
    </x:row>
    <x:row r="133" spans="1:5">
      <x:c r="A133" s="1"/>
      <x:c r="B133" s="7" t="s">
        <x:v>29</x:v>
      </x:c>
      <x:c r="C133" s="8">
        <x:f>SUM(C127:C132)</x:f>
        <x:v>552</x:v>
      </x:c>
      <x:c r="D133" s="9">
        <x:f t="shared" si="11"/>
        <x:v>1</x:v>
      </x:c>
      <x:c r="E133" s="4"/>
    </x:row>
    <x:row r="134" spans="1:5" s="2" customFormat="1" ht="39.54999999999999715783" customHeight="1">
      <x:c r="A134" s="1"/>
      <x:c r="B134" s="29" t="s">
        <x:v>55</x:v>
      </x:c>
      <x:c r="C134" s="34"/>
      <x:c r="D134" s="34"/>
      <x:c r="E134" s="4"/>
    </x:row>
    <x:row r="135" spans="1:5">
      <x:c r="A135" s="1"/>
      <x:c r="B135" s="4"/>
      <x:c r="C135" s="6"/>
      <x:c r="D135" s="6"/>
      <x:c r="E135" s="4"/>
    </x:row>
    <x:row r="136" spans="2:5" ht="20.64999999999999857891">
      <x:c r="B136" s="14" t="s">
        <x:v>2</x:v>
      </x:c>
      <x:c r="C136" s="14"/>
      <x:c r="D136" s="14"/>
      <x:c r="E136" s="14"/>
    </x:row>
    <x:row r="137" spans="2:5">
      <x:c r="B137" s="4"/>
      <x:c r="C137" s="6"/>
      <x:c r="D137" s="6"/>
      <x:c r="E137" s="4"/>
    </x:row>
    <x:row r="138" spans="2:5">
      <x:c r="B138" s="18" t="s">
        <x:v>11</x:v>
      </x:c>
      <x:c r="C138" s="18" t="s">
        <x:v>16</x:v>
      </x:c>
      <x:c r="D138" s="18" t="s">
        <x:v>28</x:v>
      </x:c>
      <x:c r="E138" s="4"/>
    </x:row>
    <x:row r="139" spans="2:5">
      <x:c r="B139" s="7" t="s">
        <x:v>21</x:v>
      </x:c>
      <x:c r="C139" s="8">
        <x:v>12</x:v>
      </x:c>
      <x:c r="D139" s="9">
        <x:f>C139/$C$145</x:f>
        <x:v>0.12121212121212122</x:v>
      </x:c>
      <x:c r="E139" s="10"/>
    </x:row>
    <x:row r="140" spans="2:5">
      <x:c r="B140" s="11" t="s">
        <x:v>34</x:v>
      </x:c>
      <x:c r="C140" s="8">
        <x:v>31</x:v>
      </x:c>
      <x:c r="D140" s="9">
        <x:f t="shared" ref="D140:D145" si="12">C140/$C$145</x:f>
        <x:v>0.31313131313131315</x:v>
      </x:c>
      <x:c r="E140" s="10"/>
    </x:row>
    <x:row r="141" spans="2:5">
      <x:c r="B141" s="7" t="s">
        <x:v>35</x:v>
      </x:c>
      <x:c r="C141" s="8">
        <x:v>15</x:v>
      </x:c>
      <x:c r="D141" s="9">
        <x:f t="shared" si="12"/>
        <x:v>0.15151515151515152</x:v>
      </x:c>
      <x:c r="E141" s="10"/>
    </x:row>
    <x:row r="142" spans="2:5">
      <x:c r="B142" s="7" t="s">
        <x:v>14</x:v>
      </x:c>
      <x:c r="C142" s="8">
        <x:v>14</x:v>
      </x:c>
      <x:c r="D142" s="9">
        <x:f t="shared" si="12"/>
        <x:v>0.14141414141414141</x:v>
      </x:c>
      <x:c r="E142" s="10"/>
    </x:row>
    <x:row r="143" spans="2:5">
      <x:c r="B143" s="7" t="s">
        <x:v>18</x:v>
      </x:c>
      <x:c r="C143" s="8">
        <x:v>16</x:v>
      </x:c>
      <x:c r="D143" s="9">
        <x:f t="shared" si="12"/>
        <x:v>0.16161616161616163</x:v>
      </x:c>
      <x:c r="E143" s="10"/>
    </x:row>
    <x:row r="144" spans="2:5">
      <x:c r="B144" s="7" t="s">
        <x:v>30</x:v>
      </x:c>
      <x:c r="C144" s="8">
        <x:v>11</x:v>
      </x:c>
      <x:c r="D144" s="9">
        <x:f t="shared" si="12"/>
        <x:v>0.1111111111111111</x:v>
      </x:c>
      <x:c r="E144" s="10"/>
    </x:row>
    <x:row r="145" spans="1:5">
      <x:c r="A145" s="1"/>
      <x:c r="B145" s="7" t="s">
        <x:v>29</x:v>
      </x:c>
      <x:c r="C145" s="8">
        <x:f>SUM(C139:C144)</x:f>
        <x:v>99</x:v>
      </x:c>
      <x:c r="D145" s="9">
        <x:f t="shared" si="12"/>
        <x:v>1</x:v>
      </x:c>
      <x:c r="E145" s="4"/>
    </x:row>
    <x:row r="146" spans="1:4" ht="41.25" customHeight="1">
      <x:c r="A146" s="1"/>
      <x:c r="B146" s="29" t="s">
        <x:v>54</x:v>
      </x:c>
      <x:c r="C146" s="33"/>
      <x:c r="D146" s="33"/>
    </x:row>
    <x:row r="147" spans="1:3">
      <x:c r="A147" s="1"/>
      <x:c r="B147" s="1"/>
      <x:c r="C147" s="1"/>
    </x:row>
  </x:sheetData>
  <x:mergeCells count="15">
    <x:mergeCell ref="B2:D2"/>
    <x:mergeCell ref="B17:D17"/>
    <x:mergeCell ref="B28:D28"/>
    <x:mergeCell ref="B39:D39"/>
    <x:mergeCell ref="B50:D50"/>
    <x:mergeCell ref="B60:D60"/>
    <x:mergeCell ref="B62:E62"/>
    <x:mergeCell ref="B71:D71"/>
    <x:mergeCell ref="B80:D80"/>
    <x:mergeCell ref="B91:D91"/>
    <x:mergeCell ref="B102:D102"/>
    <x:mergeCell ref="B111:D111"/>
    <x:mergeCell ref="B122:D122"/>
    <x:mergeCell ref="B134:D134"/>
    <x:mergeCell ref="B146:D146"/>
  </x:mergeCells>
  <x:pageMargins left="0.74805557727813720703" right="0.74805557727813720703" top="0.98430556058883666992" bottom="0.98430556058883666992" header="0.51138889789581298828" footer="0.51138889789581298828"/>
  <x:pageSetup paperSize="9" scale="100" firstPageNumber="1" fitToWidth="0" fitToHeight="0" orientation="portrait" usePrinterDefaults="1" blackAndWhite="0" draft="0" useFirstPageNumber="0" horizontalDpi="600" verticalDpi="600" copies="1"/>
  <x:headerFooter differentOddEven="0" differentFirst="0" scaleWithDoc="1" alignWithMargins="1"/>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결과</vt:lpstr>
    </vt:vector>
  </ep:TitlesOfParts>
  <ep:TotalTime>1288</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259</cp:revision>
  <dcterms:created xsi:type="dcterms:W3CDTF">2023-06-18T23:10:19.832</dcterms:created>
  <dcterms:modified xsi:type="dcterms:W3CDTF">2025-09-11T05:48:56.723</dcterms:modified>
  <cp:version>1300.0100.01</cp:version>
</cp:coreProperties>
</file>